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001_001">'Raw Data'!$C$5:$C$1958</definedName>
    <definedName name="_xlnm._FilterDatabase" localSheetId="1" hidden="1">'Audit Analysis'!$A$4:$E$5</definedName>
    <definedName name="_xlnm._FilterDatabase" localSheetId="2" hidden="1">'Raw Data'!$A$3:$Q$4</definedName>
    <definedName name="AB___PROV">'Raw Data'!$P$5:$P$1958</definedName>
    <definedName name="AB1_">'Raw Data'!$D$5:$D$1958</definedName>
    <definedName name="ABS_VoteDiscrepancy">'Raw Data'!$O$4:$O$1958</definedName>
    <definedName name="AuditAutomaticVotes">'Raw Data'!$H$4:$H$1958</definedName>
    <definedName name="AuditCanvassingVotes">'Raw Data'!$I$4:$I$1958</definedName>
    <definedName name="AuditInfo">'Named Ranges'!#REF!</definedName>
    <definedName name="AuditName">'Data Input'!#REF!</definedName>
    <definedName name="AuditNames">'Named Ranges'!#REF!</definedName>
    <definedName name="AuditNameText">'Named Ranges'!#REF!</definedName>
    <definedName name="AuditPaperCards">'Raw Data'!$F$4:$F$1958</definedName>
    <definedName name="AuditPaperVotes">'Raw Data'!$J$4:$J$1958</definedName>
    <definedName name="AuditStage">'Raw Data'!$P$4:$P$1958</definedName>
    <definedName name="AuditStageFilter">'Audit Analysis'!$C$2</definedName>
    <definedName name="BlankVoted">'Raw Data'!$N$4:$N$1958</definedName>
    <definedName name="CardDiscrepancy">'Raw Data'!$G$4:$G$1958</definedName>
    <definedName name="ChoiceName">'Raw Data'!$B$4:$B$1958</definedName>
    <definedName name="ContestName">'Raw Data'!$A$4:$A$1958</definedName>
    <definedName name="CounterGroup">'Raw Data'!$D$4:$D$1958</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Data'!$M$4:$M$1958</definedName>
    <definedName name="PrecinctName">'Raw Data'!$C$4:$C$1958</definedName>
    <definedName name="President___Vice_Pres">'Raw Data'!$A$5:$A$1958</definedName>
    <definedName name="_xlnm.Print_Area" localSheetId="1">'Audit Analysis'!$A$1:$E$17</definedName>
    <definedName name="ThresholdValue">'Data Input'!#REF!</definedName>
    <definedName name="Trump_Pence">'Raw Data'!$B$5:$B$1958</definedName>
    <definedName name="VoteDiscrepancy">'Raw Data'!$L$4:$L$1958</definedName>
    <definedName name="VSPaperCards">'Raw Data'!$E$4:$E$1958</definedName>
    <definedName name="VSPaperVotes">'Raw Data'!$K$4:$K$1958</definedName>
  </definedNames>
  <calcPr calcId="171027"/>
</workbook>
</file>

<file path=xl/calcChain.xml><?xml version="1.0" encoding="utf-8"?>
<calcChain xmlns="http://schemas.openxmlformats.org/spreadsheetml/2006/main">
  <c r="B5" i="2" l="1"/>
  <c r="C5" i="2"/>
  <c r="D5" i="2"/>
  <c r="E5" i="2"/>
  <c r="C6" i="2"/>
  <c r="D6" i="2"/>
  <c r="E6" i="2" s="1"/>
  <c r="C7" i="2"/>
  <c r="D7" i="2"/>
  <c r="C8" i="2"/>
  <c r="D8" i="2"/>
  <c r="E8" i="2" s="1"/>
  <c r="C9" i="2"/>
  <c r="E9" i="2" s="1"/>
  <c r="D9" i="2"/>
  <c r="C10" i="2"/>
  <c r="D10" i="2"/>
  <c r="E10" i="2" s="1"/>
  <c r="O5" i="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E7" i="2" l="1"/>
  <c r="A1" i="1"/>
  <c r="C12" i="2" l="1"/>
  <c r="A1" i="2" l="1"/>
  <c r="D12" i="2" l="1"/>
  <c r="P4" i="1"/>
  <c r="A2" i="1" l="1"/>
  <c r="O4" i="1" l="1"/>
  <c r="N2" i="1"/>
  <c r="F2" i="1"/>
  <c r="K2" i="1"/>
  <c r="O2" i="1"/>
  <c r="L2" i="1"/>
  <c r="I2" i="1"/>
  <c r="E2" i="1"/>
  <c r="M2" i="1"/>
  <c r="J2" i="1"/>
  <c r="H2" i="1"/>
  <c r="G2" i="1"/>
  <c r="P2" i="1" l="1"/>
  <c r="E12"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<sst xmlns="http://schemas.openxmlformats.org/spreadsheetml/2006/main" count="7960" uniqueCount="151">
  <si>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</si>
  <si>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</si>
  <si>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</si>
  <si>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</si>
  <si>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</si>
  <si>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</si>
  <si>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</si>
  <si>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</si>
  <si>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</si>
  <si>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</si>
  <si>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</si>
  <si>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</si>
  <si>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</si>
  <si>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</si>
  <si>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</si>
  <si>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</si>
  <si>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</si>
  <si>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</si>
  <si>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</si>
  <si>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</si>
  <si>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</si>
  <si>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</si>
  <si>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</si>
  <si>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</si>
  <si>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</si>
  <si>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</si>
  <si>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</si>
  <si>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</si>
  <si>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</si>
  <si>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</si>
  <si>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</si>
  <si>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</si>
  <si>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</si>
  <si>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</si>
  <si>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</si>
  <si>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</si>
  <si>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</si>
  <si>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</si>
  <si>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</si>
  <si>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</si>
  <si>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</si>
  <si>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</si>
  <si>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</si>
  <si>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</si>
  <si>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</si>
  <si>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</si>
  <si>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</si>
  <si>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</si>
  <si>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</si>
  <si>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</si>
  <si>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</si>
  <si>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</si>
  <si>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</si>
  <si>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</si>
  <si>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</si>
  <si>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</si>
  <si>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</si>
  <si>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</si>
  <si>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</si>
  <si>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</si>
  <si>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</si>
  <si>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</si>
  <si>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</si>
  <si>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</si>
  <si>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</si>
  <si>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</si>
  <si>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</si>
  <si>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</si>
  <si>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</si>
  <si>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</si>
  <si>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</si>
  <si>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</si>
  <si>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</si>
  <si>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</si>
  <si>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</si>
  <si>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</si>
  <si>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</si>
  <si>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</si>
  <si>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</si>
  <si>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</si>
  <si>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</si>
  <si>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</si>
  <si>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</si>
  <si>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</si>
  <si>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</si>
  <si>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</si>
  <si>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</si>
  <si>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</si>
  <si>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</si>
  <si>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</si>
  <si>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</si>
  <si>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</si>
  <si>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</si>
  <si>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</si>
  <si>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</si>
  <si>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</si>
  <si>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</si>
  <si>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</si>
  <si>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</si>
  <si>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</si>
  <si>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</si>
  <si>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</si>
  <si>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</si>
  <si>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</si>
  <si>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</si>
  <si>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</si>
  <si>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</si>
  <si>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</si>
  <si>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</si>
  <si>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</si>
  <si>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</si>
  <si>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002-001</t>
  </si>
  <si>
    <t>003-001</t>
  </si>
  <si>
    <t>003-002</t>
  </si>
  <si>
    <t>004-001</t>
  </si>
  <si>
    <t>004-002</t>
  </si>
  <si>
    <t>004-003</t>
  </si>
  <si>
    <t>004-006</t>
  </si>
  <si>
    <t>005-001</t>
  </si>
  <si>
    <t>005-002</t>
  </si>
  <si>
    <t>006-001</t>
  </si>
  <si>
    <t>007-001</t>
  </si>
  <si>
    <t>Absentee 1</t>
  </si>
  <si>
    <t>Absentee 2</t>
  </si>
  <si>
    <t>EVC-1</t>
  </si>
  <si>
    <t>EVC-2</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</si>
  <si>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</si>
  <si>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</si>
  <si>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</si>
  <si>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</si>
  <si>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</si>
  <si>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</si>
  <si>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</si>
  <si>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</si>
  <si>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</si>
  <si>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</si>
  <si>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</si>
  <si>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</si>
  <si>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</si>
  <si>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Judge Special Appeals At Large</t>
  </si>
  <si>
    <t>Yes Dan Friedman</t>
  </si>
  <si>
    <t>No Dan Friedman</t>
  </si>
  <si>
    <t>Board Of Education</t>
  </si>
  <si>
    <t>Beverly G. Kelley</t>
  </si>
  <si>
    <t>Sharyn G. Harlow</t>
  </si>
  <si>
    <t>Question 1</t>
  </si>
  <si>
    <t>For The Constitutional Amendment</t>
  </si>
  <si>
    <t>Against The Constitutional Amendme</t>
  </si>
  <si>
    <t>Question A</t>
  </si>
  <si>
    <t>For</t>
  </si>
  <si>
    <t>Against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</si>
</sst>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97</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5"/>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6" max="6" width="14.6914062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md_18_queenanne_2016g - Nov. 8, 2016</v>
      </c>
      <c r="G1" s="39">
        <v>42717</v>
      </c>
    </row>
    <row r="2" spans="1:7" ht="27.9" customHeight="1" x14ac:dyDescent="0.4">
      <c r="A2" s="17" t="s">
        <v>56</v>
      </c>
      <c r="C2" s="5" t="s">
        <v>104</v>
      </c>
      <c r="D2" s="17" t="s">
        <v>78</v>
      </c>
      <c r="E2" s="5" t="s">
        <v>79</v>
      </c>
      <c r="G2" s="40">
        <v>0.8006712962962963</v>
      </c>
    </row>
    <row r="3" spans="1:7" x14ac:dyDescent="0.4">
      <c r="A3" s="17"/>
      <c r="D3" s="7"/>
      <c r="E3" s="7"/>
    </row>
    <row r="4" spans="1:7" s="1" customFormat="1" ht="58.3" customHeight="1" x14ac:dyDescent="0.4">
      <c r="A4" s="16" t="s">
        <v>108</v>
      </c>
      <c r="B4" s="16" t="s">
        <v>22</v>
      </c>
      <c r="C4" s="18" t="s">
        <v>58</v>
      </c>
      <c r="D4" s="18" t="s">
        <v>59</v>
      </c>
      <c r="E4" s="19" t="s">
        <v>62</v>
      </c>
    </row>
    <row r="5" spans="1:7" x14ac:dyDescent="0.4">
      <c r="A5" t="s">
        <v>131</v>
      </c>
      <c r="B5" t="str">
        <f t="shared" ref="B5" si="0">INDEX(ChoiceName,MATCH(A5,ContestName,0))</f>
        <v>Kathy Szeliga</v>
      </c>
      <c r="C5" s="2">
        <f>IF(
AuditStageFilter="All Ballots",
SUMIFS(ABS_VoteDiscrepancy,ContestName,"="&amp;$A5, ChoiceName,"&lt;&gt;"&amp;IF(ExcludeWriteIns="No","","Write-In")),
SUMIFS(ABS_VoteDiscrepancy,ContestName,"="&amp;$A5,AuditStage,"="&amp;AuditStageFilter,ChoiceName,"&lt;&gt;"&amp;IF(ExcludeWriteIns="No","","Write-In")))</f>
        <v>3</v>
      </c>
      <c r="D5" s="20">
        <f>IF(
AuditStageFilter="All Ballots",
SUMIFS(VSPaperVotes,ContestName,"="&amp;$A5,ChoiceName,"&lt;&gt;"&amp;IF(ExcludeWriteIns="No","","Write-In")),
SUMIFS(VSPaperVotes,ContestName,"="&amp;$A5,AuditStage,"="&amp;AuditStageFilter,ChoiceName,"&lt;&gt;"&amp;IF(ExcludeWriteIns="No","","Write-In")))</f>
        <v>26118</v>
      </c>
      <c r="E5" s="38">
        <f>IFERROR(C5/D5,"-nm")</f>
        <v>1.1486331265793706E-4</v>
      </c>
    </row>
    <row r="6" spans="1:7" x14ac:dyDescent="0.4">
      <c r="A6" t="s">
        <v>135</v>
      </c>
      <c r="C6" s="2">
        <f>IF(
AuditStageFilter="All Ballots",
SUMIFS(ABS_VoteDiscrepancy,ContestName,"="&amp;$A6, ChoiceName,"&lt;&gt;"&amp;IF(ExcludeWriteIns="No","","Write-In")),
SUMIFS(ABS_VoteDiscrepancy,ContestName,"="&amp;$A6,AuditStage,"="&amp;AuditStageFilter,ChoiceName,"&lt;&gt;"&amp;IF(ExcludeWriteIns="No","","Write-In")))</f>
        <v>8</v>
      </c>
      <c r="D6" s="20">
        <f>IF(
AuditStageFilter="All Ballots",
SUMIFS(VSPaperVotes,ContestName,"="&amp;$A6,ChoiceName,"&lt;&gt;"&amp;IF(ExcludeWriteIns="No","","Write-In")),
SUMIFS(VSPaperVotes,ContestName,"="&amp;$A6,AuditStage,"="&amp;AuditStageFilter,ChoiceName,"&lt;&gt;"&amp;IF(ExcludeWriteIns="No","","Write-In")))</f>
        <v>26043</v>
      </c>
      <c r="E6" s="38">
        <f t="shared" ref="E6:E10" si="1">IFERROR(C6/D6,"-nm")</f>
        <v>3.0718427216526516E-4</v>
      </c>
    </row>
    <row r="7" spans="1:7" x14ac:dyDescent="0.4">
      <c r="A7" t="s">
        <v>139</v>
      </c>
      <c r="C7" s="2">
        <f>IF(
AuditStageFilter="All Ballots",
SUMIFS(ABS_VoteDiscrepancy,ContestName,"="&amp;$A7, ChoiceName,"&lt;&gt;"&amp;IF(ExcludeWriteIns="No","","Write-In")),
SUMIFS(ABS_VoteDiscrepancy,ContestName,"="&amp;$A7,AuditStage,"="&amp;AuditStageFilter,ChoiceName,"&lt;&gt;"&amp;IF(ExcludeWriteIns="No","","Write-In")))</f>
        <v>7</v>
      </c>
      <c r="D7" s="20">
        <f>IF(
AuditStageFilter="All Ballots",
SUMIFS(VSPaperVotes,ContestName,"="&amp;$A7,ChoiceName,"&lt;&gt;"&amp;IF(ExcludeWriteIns="No","","Write-In")),
SUMIFS(VSPaperVotes,ContestName,"="&amp;$A7,AuditStage,"="&amp;AuditStageFilter,ChoiceName,"&lt;&gt;"&amp;IF(ExcludeWriteIns="No","","Write-In")))</f>
        <v>21852</v>
      </c>
      <c r="E7" s="38">
        <f t="shared" si="1"/>
        <v>3.2033681127585574E-4</v>
      </c>
    </row>
    <row r="8" spans="1:7" x14ac:dyDescent="0.4">
      <c r="A8" t="s">
        <v>142</v>
      </c>
      <c r="C8" s="2">
        <f>IF(
AuditStageFilter="All Ballots",
SUMIFS(ABS_VoteDiscrepancy,ContestName,"="&amp;$A8, ChoiceName,"&lt;&gt;"&amp;IF(ExcludeWriteIns="No","","Write-In")),
SUMIFS(ABS_VoteDiscrepancy,ContestName,"="&amp;$A8,AuditStage,"="&amp;AuditStageFilter,ChoiceName,"&lt;&gt;"&amp;IF(ExcludeWriteIns="No","","Write-In")))</f>
        <v>20</v>
      </c>
      <c r="D8" s="20">
        <f>IF(
AuditStageFilter="All Ballots",
SUMIFS(VSPaperVotes,ContestName,"="&amp;$A8,ChoiceName,"&lt;&gt;"&amp;IF(ExcludeWriteIns="No","","Write-In")),
SUMIFS(VSPaperVotes,ContestName,"="&amp;$A8,AuditStage,"="&amp;AuditStageFilter,ChoiceName,"&lt;&gt;"&amp;IF(ExcludeWriteIns="No","","Write-In")))</f>
        <v>34244</v>
      </c>
      <c r="E8" s="38">
        <f t="shared" si="1"/>
        <v>5.8404392010279172E-4</v>
      </c>
    </row>
    <row r="9" spans="1:7" x14ac:dyDescent="0.4">
      <c r="A9" t="s">
        <v>145</v>
      </c>
      <c r="C9" s="2">
        <f>IF(
AuditStageFilter="All Ballots",
SUMIFS(ABS_VoteDiscrepancy,ContestName,"="&amp;$A9, ChoiceName,"&lt;&gt;"&amp;IF(ExcludeWriteIns="No","","Write-In")),
SUMIFS(ABS_VoteDiscrepancy,ContestName,"="&amp;$A9,AuditStage,"="&amp;AuditStageFilter,ChoiceName,"&lt;&gt;"&amp;IF(ExcludeWriteIns="No","","Write-In")))</f>
        <v>5</v>
      </c>
      <c r="D9" s="20">
        <f>IF(
AuditStageFilter="All Ballots",
SUMIFS(VSPaperVotes,ContestName,"="&amp;$A9,ChoiceName,"&lt;&gt;"&amp;IF(ExcludeWriteIns="No","","Write-In")),
SUMIFS(VSPaperVotes,ContestName,"="&amp;$A9,AuditStage,"="&amp;AuditStageFilter,ChoiceName,"&lt;&gt;"&amp;IF(ExcludeWriteIns="No","","Write-In")))</f>
        <v>24479</v>
      </c>
      <c r="E9" s="38">
        <f t="shared" si="1"/>
        <v>2.0425670983291802E-4</v>
      </c>
    </row>
    <row r="10" spans="1:7" x14ac:dyDescent="0.4">
      <c r="A10" t="s">
        <v>148</v>
      </c>
      <c r="C10" s="2">
        <f>IF(
AuditStageFilter="All Ballots",
SUMIFS(ABS_VoteDiscrepancy,ContestName,"="&amp;$A10, ChoiceName,"&lt;&gt;"&amp;IF(ExcludeWriteIns="No","","Write-In")),
SUMIFS(ABS_VoteDiscrepancy,ContestName,"="&amp;$A10,AuditStage,"="&amp;AuditStageFilter,ChoiceName,"&lt;&gt;"&amp;IF(ExcludeWriteIns="No","","Write-In")))</f>
        <v>7</v>
      </c>
      <c r="D10" s="20">
        <f>IF(
AuditStageFilter="All Ballots",
SUMIFS(VSPaperVotes,ContestName,"="&amp;$A10,ChoiceName,"&lt;&gt;"&amp;IF(ExcludeWriteIns="No","","Write-In")),
SUMIFS(VSPaperVotes,ContestName,"="&amp;$A10,AuditStage,"="&amp;AuditStageFilter,ChoiceName,"&lt;&gt;"&amp;IF(ExcludeWriteIns="No","","Write-In")))</f>
        <v>25222</v>
      </c>
      <c r="E10" s="38">
        <f t="shared" si="1"/>
        <v>2.7753548489414006E-4</v>
      </c>
    </row>
    <row r="11" spans="1:7" x14ac:dyDescent="0.4">
      <c r="C11" s="2"/>
      <c r="D11" s="2"/>
      <c r="E11" s="4"/>
    </row>
    <row r="12" spans="1:7" x14ac:dyDescent="0.4">
      <c r="A12" t="s">
        <v>23</v>
      </c>
      <c r="C12" s="3">
        <f>SUM(C5:C10)</f>
        <v>50</v>
      </c>
      <c r="D12" s="3">
        <f>SUM(D5:D10)</f>
        <v>157958</v>
      </c>
      <c r="E12" s="38">
        <f t="shared" ref="E12" si="2">C12/D12</f>
        <v>3.1653983970422517E-4</v>
      </c>
    </row>
    <row r="14" spans="1:7" x14ac:dyDescent="0.4">
      <c r="A14" t="s">
        <v>57</v>
      </c>
    </row>
    <row r="15" spans="1:7" x14ac:dyDescent="0.4">
      <c r="A15"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958"/>
  <sheetViews>
    <sheetView zoomScale="80" zoomScaleNormal="80" workbookViewId="0">
      <pane xSplit="1" ySplit="3" topLeftCell="B1909" activePane="bottomRight" state="frozen"/>
      <selection pane="topRight" activeCell="B1" sqref="B1"/>
      <selection pane="bottomLeft" activeCell="A3" sqref="A3"/>
      <selection pane="bottomRight" activeCell="A3" sqref="A3:A1958"/>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md_18_queenanne_2016g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1,955</v>
      </c>
      <c r="E2" s="8">
        <f ca="1">SUBTOTAL(9,INDIRECT(E$3))</f>
        <v>614399</v>
      </c>
      <c r="F2" s="10">
        <f t="shared" ref="F2:O2" ca="1" si="0">SUBTOTAL(9,INDIRECT(F$3))</f>
        <v>614399</v>
      </c>
      <c r="G2" s="10">
        <f t="shared" ca="1" si="0"/>
        <v>0</v>
      </c>
      <c r="H2" s="10">
        <f t="shared" ca="1" si="0"/>
        <v>185498</v>
      </c>
      <c r="I2" s="10">
        <f t="shared" ca="1" si="0"/>
        <v>4701</v>
      </c>
      <c r="J2" s="10">
        <f t="shared" ca="1" si="0"/>
        <v>190199</v>
      </c>
      <c r="K2" s="35">
        <f t="shared" ca="1" si="0"/>
        <v>191010</v>
      </c>
      <c r="L2" s="10">
        <f t="shared" ca="1" si="0"/>
        <v>-811</v>
      </c>
      <c r="M2" s="10">
        <f t="shared" ca="1" si="0"/>
        <v>246</v>
      </c>
      <c r="N2" s="10">
        <f t="shared" ca="1" si="0"/>
        <v>49851</v>
      </c>
      <c r="O2" s="35">
        <f t="shared" ca="1" si="0"/>
        <v>861</v>
      </c>
      <c r="P2" s="37">
        <f ca="1">O2/K2</f>
        <v>4.5076174022302493E-3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881</v>
      </c>
      <c r="F6">
        <v>881</v>
      </c>
      <c r="G6">
        <v>0</v>
      </c>
      <c r="H6">
        <v>683</v>
      </c>
      <c r="I6">
        <v>8</v>
      </c>
      <c r="J6">
        <v>691</v>
      </c>
      <c r="K6">
        <v>691</v>
      </c>
      <c r="L6">
        <v>0</v>
      </c>
      <c r="M6">
        <v>0</v>
      </c>
      <c r="N6">
        <v>6</v>
      </c>
      <c r="O6" s="28">
        <f t="shared" si="1"/>
        <v>0</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1470</v>
      </c>
      <c r="F11">
        <v>1470</v>
      </c>
      <c r="G11">
        <v>0</v>
      </c>
      <c r="H11">
        <v>972</v>
      </c>
      <c r="I11">
        <v>17</v>
      </c>
      <c r="J11">
        <v>989</v>
      </c>
      <c r="K11">
        <v>989</v>
      </c>
      <c r="L11">
        <v>0</v>
      </c>
      <c r="M11">
        <v>1</v>
      </c>
      <c r="N11">
        <v>11</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793</v>
      </c>
      <c r="F16">
        <v>793</v>
      </c>
      <c r="G16">
        <v>0</v>
      </c>
      <c r="H16">
        <v>494</v>
      </c>
      <c r="I16">
        <v>30</v>
      </c>
      <c r="J16">
        <v>524</v>
      </c>
      <c r="K16">
        <v>524</v>
      </c>
      <c r="L16">
        <v>0</v>
      </c>
      <c r="M16">
        <v>0</v>
      </c>
      <c r="N16">
        <v>6</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1442</v>
      </c>
      <c r="F21">
        <v>1442</v>
      </c>
      <c r="G21">
        <v>0</v>
      </c>
      <c r="H21">
        <v>1006</v>
      </c>
      <c r="I21">
        <v>6</v>
      </c>
      <c r="J21">
        <v>1012</v>
      </c>
      <c r="K21">
        <v>1012</v>
      </c>
      <c r="L21">
        <v>0</v>
      </c>
      <c r="M21">
        <v>0</v>
      </c>
      <c r="N21">
        <v>8</v>
      </c>
      <c r="O21" s="28">
        <f t="shared" si="1"/>
        <v>0</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1190</v>
      </c>
      <c r="F26">
        <v>1190</v>
      </c>
      <c r="G26">
        <v>0</v>
      </c>
      <c r="H26">
        <v>801</v>
      </c>
      <c r="I26">
        <v>3</v>
      </c>
      <c r="J26">
        <v>804</v>
      </c>
      <c r="K26">
        <v>804</v>
      </c>
      <c r="L26">
        <v>0</v>
      </c>
      <c r="M26">
        <v>1</v>
      </c>
      <c r="N26">
        <v>6</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1567</v>
      </c>
      <c r="F31">
        <v>1567</v>
      </c>
      <c r="G31">
        <v>0</v>
      </c>
      <c r="H31">
        <v>994</v>
      </c>
      <c r="I31">
        <v>9</v>
      </c>
      <c r="J31">
        <v>1003</v>
      </c>
      <c r="K31">
        <v>1003</v>
      </c>
      <c r="L31">
        <v>0</v>
      </c>
      <c r="M31">
        <v>0</v>
      </c>
      <c r="N31">
        <v>14</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1576</v>
      </c>
      <c r="F36">
        <v>1576</v>
      </c>
      <c r="G36">
        <v>0</v>
      </c>
      <c r="H36">
        <v>1101</v>
      </c>
      <c r="I36">
        <v>2</v>
      </c>
      <c r="J36">
        <v>1103</v>
      </c>
      <c r="K36">
        <v>1103</v>
      </c>
      <c r="L36">
        <v>0</v>
      </c>
      <c r="M36">
        <v>0</v>
      </c>
      <c r="N36">
        <v>7</v>
      </c>
      <c r="O36" s="28">
        <f t="shared" si="1"/>
        <v>0</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1152</v>
      </c>
      <c r="F41">
        <v>1152</v>
      </c>
      <c r="G41">
        <v>0</v>
      </c>
      <c r="H41">
        <v>818</v>
      </c>
      <c r="I41">
        <v>8</v>
      </c>
      <c r="J41">
        <v>826</v>
      </c>
      <c r="K41">
        <v>827</v>
      </c>
      <c r="L41">
        <v>-1</v>
      </c>
      <c r="M41">
        <v>1</v>
      </c>
      <c r="N41">
        <v>8</v>
      </c>
      <c r="O41" s="28">
        <f t="shared" si="1"/>
        <v>1</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781</v>
      </c>
      <c r="F46">
        <v>781</v>
      </c>
      <c r="G46">
        <v>0</v>
      </c>
      <c r="H46">
        <v>505</v>
      </c>
      <c r="I46">
        <v>6</v>
      </c>
      <c r="J46">
        <v>511</v>
      </c>
      <c r="K46">
        <v>511</v>
      </c>
      <c r="L46">
        <v>0</v>
      </c>
      <c r="M46">
        <v>2</v>
      </c>
      <c r="N46">
        <v>11</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1874</v>
      </c>
      <c r="F51">
        <v>1874</v>
      </c>
      <c r="G51">
        <v>0</v>
      </c>
      <c r="H51">
        <v>1156</v>
      </c>
      <c r="I51">
        <v>29</v>
      </c>
      <c r="J51">
        <v>1185</v>
      </c>
      <c r="K51">
        <v>1185</v>
      </c>
      <c r="L51">
        <v>0</v>
      </c>
      <c r="M51">
        <v>1</v>
      </c>
      <c r="N51">
        <v>10</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615</v>
      </c>
      <c r="F56">
        <v>615</v>
      </c>
      <c r="G56">
        <v>0</v>
      </c>
      <c r="H56">
        <v>491</v>
      </c>
      <c r="I56">
        <v>0</v>
      </c>
      <c r="J56">
        <v>491</v>
      </c>
      <c r="K56">
        <v>491</v>
      </c>
      <c r="L56">
        <v>0</v>
      </c>
      <c r="M56">
        <v>1</v>
      </c>
      <c r="N56">
        <v>5</v>
      </c>
      <c r="O56" s="28">
        <f t="shared" si="1"/>
        <v>0</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1001</v>
      </c>
      <c r="F61">
        <v>1001</v>
      </c>
      <c r="G61">
        <v>0</v>
      </c>
      <c r="H61">
        <v>608</v>
      </c>
      <c r="I61">
        <v>4</v>
      </c>
      <c r="J61">
        <v>612</v>
      </c>
      <c r="K61">
        <v>612</v>
      </c>
      <c r="L61">
        <v>0</v>
      </c>
      <c r="M61">
        <v>1</v>
      </c>
      <c r="N61">
        <v>4</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1113</v>
      </c>
      <c r="F64">
        <v>1113</v>
      </c>
      <c r="G64">
        <v>0</v>
      </c>
      <c r="H64">
        <v>526</v>
      </c>
      <c r="I64">
        <v>8</v>
      </c>
      <c r="J64">
        <v>534</v>
      </c>
      <c r="K64">
        <v>534</v>
      </c>
      <c r="L64">
        <v>0</v>
      </c>
      <c r="M64">
        <v>1</v>
      </c>
      <c r="N64">
        <v>11</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0</v>
      </c>
      <c r="F66">
        <v>0</v>
      </c>
      <c r="G66">
        <v>0</v>
      </c>
      <c r="H66">
        <v>0</v>
      </c>
      <c r="I66">
        <v>0</v>
      </c>
      <c r="J66">
        <v>0</v>
      </c>
      <c r="K66">
        <v>0</v>
      </c>
      <c r="L66">
        <v>0</v>
      </c>
      <c r="M66">
        <v>0</v>
      </c>
      <c r="N66">
        <v>0</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144</v>
      </c>
      <c r="F70">
        <v>144</v>
      </c>
      <c r="G70">
        <v>0</v>
      </c>
      <c r="H70">
        <v>48</v>
      </c>
      <c r="I70">
        <v>0</v>
      </c>
      <c r="J70">
        <v>48</v>
      </c>
      <c r="K70">
        <v>48</v>
      </c>
      <c r="L70">
        <v>0</v>
      </c>
      <c r="M70">
        <v>0</v>
      </c>
      <c r="N70">
        <v>1</v>
      </c>
      <c r="O70" s="28">
        <f t="shared" si="3"/>
        <v>0</v>
      </c>
      <c r="P70" s="29" t="str">
        <f t="shared" si="4"/>
        <v>AB &amp; PROV</v>
      </c>
    </row>
    <row r="71" spans="1:16" x14ac:dyDescent="0.4">
      <c r="A71" t="s">
        <v>108</v>
      </c>
      <c r="B71" t="s">
        <v>109</v>
      </c>
      <c r="C71" t="s">
        <v>123</v>
      </c>
      <c r="D71" t="s">
        <v>16</v>
      </c>
      <c r="E71">
        <v>0</v>
      </c>
      <c r="F71">
        <v>0</v>
      </c>
      <c r="G71">
        <v>0</v>
      </c>
      <c r="H71">
        <v>0</v>
      </c>
      <c r="I71">
        <v>0</v>
      </c>
      <c r="J71">
        <v>0</v>
      </c>
      <c r="K71">
        <v>0</v>
      </c>
      <c r="L71">
        <v>0</v>
      </c>
      <c r="M71">
        <v>0</v>
      </c>
      <c r="N71">
        <v>0</v>
      </c>
      <c r="O71" s="28">
        <f t="shared" si="3"/>
        <v>0</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0</v>
      </c>
      <c r="F76">
        <v>0</v>
      </c>
      <c r="G76">
        <v>0</v>
      </c>
      <c r="H76">
        <v>0</v>
      </c>
      <c r="I76">
        <v>0</v>
      </c>
      <c r="J76">
        <v>0</v>
      </c>
      <c r="K76">
        <v>0</v>
      </c>
      <c r="L76">
        <v>0</v>
      </c>
      <c r="M76">
        <v>0</v>
      </c>
      <c r="N76">
        <v>0</v>
      </c>
      <c r="O76" s="28">
        <f t="shared" si="3"/>
        <v>0</v>
      </c>
      <c r="P76" s="29" t="str">
        <f t="shared" si="4"/>
        <v>EV &amp; ED</v>
      </c>
    </row>
    <row r="77" spans="1:16" x14ac:dyDescent="0.4">
      <c r="A77" t="s">
        <v>108</v>
      </c>
      <c r="B77" t="s">
        <v>109</v>
      </c>
      <c r="C77" t="s">
        <v>124</v>
      </c>
      <c r="D77" t="s">
        <v>17</v>
      </c>
      <c r="E77">
        <v>3980</v>
      </c>
      <c r="F77">
        <v>3980</v>
      </c>
      <c r="G77">
        <v>0</v>
      </c>
      <c r="H77">
        <v>2215</v>
      </c>
      <c r="I77">
        <v>114</v>
      </c>
      <c r="J77">
        <v>2329</v>
      </c>
      <c r="K77">
        <v>2330</v>
      </c>
      <c r="L77">
        <v>-1</v>
      </c>
      <c r="M77">
        <v>2</v>
      </c>
      <c r="N77">
        <v>30</v>
      </c>
      <c r="O77" s="28">
        <f t="shared" si="3"/>
        <v>1</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0</v>
      </c>
      <c r="F81">
        <v>0</v>
      </c>
      <c r="G81">
        <v>0</v>
      </c>
      <c r="H81">
        <v>0</v>
      </c>
      <c r="I81">
        <v>0</v>
      </c>
      <c r="J81">
        <v>0</v>
      </c>
      <c r="K81">
        <v>0</v>
      </c>
      <c r="L81">
        <v>0</v>
      </c>
      <c r="M81">
        <v>0</v>
      </c>
      <c r="N81">
        <v>0</v>
      </c>
      <c r="O81" s="28">
        <f t="shared" si="3"/>
        <v>0</v>
      </c>
      <c r="P81" s="29" t="str">
        <f t="shared" si="4"/>
        <v>EV &amp; ED</v>
      </c>
    </row>
    <row r="82" spans="1:16" x14ac:dyDescent="0.4">
      <c r="A82" t="s">
        <v>108</v>
      </c>
      <c r="B82" t="s">
        <v>109</v>
      </c>
      <c r="C82" t="s">
        <v>125</v>
      </c>
      <c r="D82" t="s">
        <v>17</v>
      </c>
      <c r="E82">
        <v>6797</v>
      </c>
      <c r="F82">
        <v>6797</v>
      </c>
      <c r="G82">
        <v>0</v>
      </c>
      <c r="H82">
        <v>4010</v>
      </c>
      <c r="I82">
        <v>120</v>
      </c>
      <c r="J82">
        <v>4130</v>
      </c>
      <c r="K82">
        <v>4129</v>
      </c>
      <c r="L82">
        <v>1</v>
      </c>
      <c r="M82">
        <v>4</v>
      </c>
      <c r="N82">
        <v>59</v>
      </c>
      <c r="O82" s="28">
        <f t="shared" si="3"/>
        <v>1</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0</v>
      </c>
      <c r="F86">
        <v>0</v>
      </c>
      <c r="G86">
        <v>0</v>
      </c>
      <c r="H86">
        <v>0</v>
      </c>
      <c r="I86">
        <v>0</v>
      </c>
      <c r="J86">
        <v>0</v>
      </c>
      <c r="K86">
        <v>0</v>
      </c>
      <c r="L86">
        <v>0</v>
      </c>
      <c r="M86">
        <v>0</v>
      </c>
      <c r="N86">
        <v>0</v>
      </c>
      <c r="O86" s="28">
        <f t="shared" si="3"/>
        <v>0</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337</v>
      </c>
      <c r="F88">
        <v>337</v>
      </c>
      <c r="G88">
        <v>0</v>
      </c>
      <c r="H88">
        <v>199</v>
      </c>
      <c r="I88">
        <v>0</v>
      </c>
      <c r="J88">
        <v>199</v>
      </c>
      <c r="K88">
        <v>199</v>
      </c>
      <c r="L88">
        <v>0</v>
      </c>
      <c r="M88">
        <v>3</v>
      </c>
      <c r="N88">
        <v>2</v>
      </c>
      <c r="O88" s="28">
        <f t="shared" si="3"/>
        <v>0</v>
      </c>
      <c r="P88" s="29" t="str">
        <f t="shared" si="4"/>
        <v>AB &amp; PROV</v>
      </c>
    </row>
    <row r="89" spans="1:16" x14ac:dyDescent="0.4">
      <c r="A89" t="s">
        <v>108</v>
      </c>
      <c r="B89" t="s">
        <v>127</v>
      </c>
      <c r="C89" t="s">
        <v>110</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127</v>
      </c>
      <c r="C90" t="s">
        <v>110</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127</v>
      </c>
      <c r="C91" t="s">
        <v>110</v>
      </c>
      <c r="D91" t="s">
        <v>16</v>
      </c>
      <c r="E91">
        <v>881</v>
      </c>
      <c r="F91">
        <v>881</v>
      </c>
      <c r="G91">
        <v>0</v>
      </c>
      <c r="H91">
        <v>146</v>
      </c>
      <c r="I91">
        <v>4</v>
      </c>
      <c r="J91">
        <v>150</v>
      </c>
      <c r="K91">
        <v>150</v>
      </c>
      <c r="L91">
        <v>0</v>
      </c>
      <c r="M91">
        <v>0</v>
      </c>
      <c r="N91">
        <v>6</v>
      </c>
      <c r="O91" s="28">
        <f t="shared" si="3"/>
        <v>0</v>
      </c>
      <c r="P91" s="29" t="str">
        <f t="shared" si="4"/>
        <v>EV &amp; ED</v>
      </c>
    </row>
    <row r="92" spans="1:16" x14ac:dyDescent="0.4">
      <c r="A92" t="s">
        <v>108</v>
      </c>
      <c r="B92" t="s">
        <v>127</v>
      </c>
      <c r="C92" t="s">
        <v>110</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127</v>
      </c>
      <c r="C93" t="s">
        <v>110</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127</v>
      </c>
      <c r="C94" t="s">
        <v>111</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127</v>
      </c>
      <c r="C95" t="s">
        <v>111</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127</v>
      </c>
      <c r="C96" t="s">
        <v>111</v>
      </c>
      <c r="D96" t="s">
        <v>16</v>
      </c>
      <c r="E96">
        <v>1470</v>
      </c>
      <c r="F96">
        <v>1470</v>
      </c>
      <c r="G96">
        <v>0</v>
      </c>
      <c r="H96">
        <v>359</v>
      </c>
      <c r="I96">
        <v>11</v>
      </c>
      <c r="J96">
        <v>370</v>
      </c>
      <c r="K96">
        <v>370</v>
      </c>
      <c r="L96">
        <v>0</v>
      </c>
      <c r="M96">
        <v>1</v>
      </c>
      <c r="N96">
        <v>11</v>
      </c>
      <c r="O96" s="28">
        <f t="shared" si="3"/>
        <v>0</v>
      </c>
      <c r="P96" s="29" t="str">
        <f t="shared" si="4"/>
        <v>EV &amp; ED</v>
      </c>
    </row>
    <row r="97" spans="1:16" x14ac:dyDescent="0.4">
      <c r="A97" t="s">
        <v>108</v>
      </c>
      <c r="B97" t="s">
        <v>127</v>
      </c>
      <c r="C97" t="s">
        <v>111</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127</v>
      </c>
      <c r="C98" t="s">
        <v>111</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127</v>
      </c>
      <c r="C99" t="s">
        <v>112</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127</v>
      </c>
      <c r="C100" t="s">
        <v>112</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127</v>
      </c>
      <c r="C101" t="s">
        <v>112</v>
      </c>
      <c r="D101" t="s">
        <v>16</v>
      </c>
      <c r="E101">
        <v>793</v>
      </c>
      <c r="F101">
        <v>793</v>
      </c>
      <c r="G101">
        <v>0</v>
      </c>
      <c r="H101">
        <v>199</v>
      </c>
      <c r="I101">
        <v>8</v>
      </c>
      <c r="J101">
        <v>207</v>
      </c>
      <c r="K101">
        <v>207</v>
      </c>
      <c r="L101">
        <v>0</v>
      </c>
      <c r="M101">
        <v>0</v>
      </c>
      <c r="N101">
        <v>6</v>
      </c>
      <c r="O101" s="28">
        <f t="shared" si="3"/>
        <v>0</v>
      </c>
      <c r="P101" s="29" t="str">
        <f t="shared" si="4"/>
        <v>EV &amp; ED</v>
      </c>
    </row>
    <row r="102" spans="1:16" x14ac:dyDescent="0.4">
      <c r="A102" t="s">
        <v>108</v>
      </c>
      <c r="B102" t="s">
        <v>127</v>
      </c>
      <c r="C102" t="s">
        <v>112</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127</v>
      </c>
      <c r="C103" t="s">
        <v>112</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127</v>
      </c>
      <c r="C104" t="s">
        <v>113</v>
      </c>
      <c r="D104" t="s">
        <v>14</v>
      </c>
      <c r="E104">
        <v>0</v>
      </c>
      <c r="F104">
        <v>0</v>
      </c>
      <c r="G104">
        <v>0</v>
      </c>
      <c r="H104">
        <v>0</v>
      </c>
      <c r="I104">
        <v>0</v>
      </c>
      <c r="J104">
        <v>0</v>
      </c>
      <c r="K104">
        <v>0</v>
      </c>
      <c r="L104">
        <v>0</v>
      </c>
      <c r="M104">
        <v>0</v>
      </c>
      <c r="N104">
        <v>0</v>
      </c>
      <c r="O104" s="28">
        <f t="shared" si="3"/>
        <v>0</v>
      </c>
      <c r="P104" s="29" t="str">
        <f t="shared" si="4"/>
        <v>AB &amp; PROV</v>
      </c>
    </row>
    <row r="105" spans="1:16" x14ac:dyDescent="0.4">
      <c r="A105" t="s">
        <v>108</v>
      </c>
      <c r="B105" t="s">
        <v>127</v>
      </c>
      <c r="C105" t="s">
        <v>113</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127</v>
      </c>
      <c r="C106" t="s">
        <v>113</v>
      </c>
      <c r="D106" t="s">
        <v>16</v>
      </c>
      <c r="E106">
        <v>1442</v>
      </c>
      <c r="F106">
        <v>1442</v>
      </c>
      <c r="G106">
        <v>0</v>
      </c>
      <c r="H106">
        <v>337</v>
      </c>
      <c r="I106">
        <v>1</v>
      </c>
      <c r="J106">
        <v>338</v>
      </c>
      <c r="K106">
        <v>338</v>
      </c>
      <c r="L106">
        <v>0</v>
      </c>
      <c r="M106">
        <v>0</v>
      </c>
      <c r="N106">
        <v>8</v>
      </c>
      <c r="O106" s="28">
        <f t="shared" si="3"/>
        <v>0</v>
      </c>
      <c r="P106" s="29" t="str">
        <f t="shared" si="4"/>
        <v>EV &amp; ED</v>
      </c>
    </row>
    <row r="107" spans="1:16" x14ac:dyDescent="0.4">
      <c r="A107" t="s">
        <v>108</v>
      </c>
      <c r="B107" t="s">
        <v>127</v>
      </c>
      <c r="C107" t="s">
        <v>113</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127</v>
      </c>
      <c r="C108" t="s">
        <v>113</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127</v>
      </c>
      <c r="C109" t="s">
        <v>114</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127</v>
      </c>
      <c r="C110" t="s">
        <v>114</v>
      </c>
      <c r="D110" t="s">
        <v>15</v>
      </c>
      <c r="E110">
        <v>0</v>
      </c>
      <c r="F110">
        <v>0</v>
      </c>
      <c r="G110">
        <v>0</v>
      </c>
      <c r="H110">
        <v>0</v>
      </c>
      <c r="I110">
        <v>0</v>
      </c>
      <c r="J110">
        <v>0</v>
      </c>
      <c r="K110">
        <v>0</v>
      </c>
      <c r="L110">
        <v>0</v>
      </c>
      <c r="M110">
        <v>0</v>
      </c>
      <c r="N110">
        <v>0</v>
      </c>
      <c r="O110" s="28">
        <f t="shared" si="3"/>
        <v>0</v>
      </c>
      <c r="P110" s="29" t="str">
        <f t="shared" si="4"/>
        <v>AB &amp; PROV</v>
      </c>
    </row>
    <row r="111" spans="1:16" x14ac:dyDescent="0.4">
      <c r="A111" t="s">
        <v>108</v>
      </c>
      <c r="B111" t="s">
        <v>127</v>
      </c>
      <c r="C111" t="s">
        <v>114</v>
      </c>
      <c r="D111" t="s">
        <v>16</v>
      </c>
      <c r="E111">
        <v>1190</v>
      </c>
      <c r="F111">
        <v>1190</v>
      </c>
      <c r="G111">
        <v>0</v>
      </c>
      <c r="H111">
        <v>295</v>
      </c>
      <c r="I111">
        <v>4</v>
      </c>
      <c r="J111">
        <v>299</v>
      </c>
      <c r="K111">
        <v>299</v>
      </c>
      <c r="L111">
        <v>0</v>
      </c>
      <c r="M111">
        <v>1</v>
      </c>
      <c r="N111">
        <v>6</v>
      </c>
      <c r="O111" s="28">
        <f t="shared" si="3"/>
        <v>0</v>
      </c>
      <c r="P111" s="29" t="str">
        <f t="shared" si="4"/>
        <v>EV &amp; ED</v>
      </c>
    </row>
    <row r="112" spans="1:16" x14ac:dyDescent="0.4">
      <c r="A112" t="s">
        <v>108</v>
      </c>
      <c r="B112" t="s">
        <v>127</v>
      </c>
      <c r="C112" t="s">
        <v>114</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127</v>
      </c>
      <c r="C113" t="s">
        <v>114</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127</v>
      </c>
      <c r="C114" t="s">
        <v>115</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127</v>
      </c>
      <c r="C115" t="s">
        <v>115</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127</v>
      </c>
      <c r="C116" t="s">
        <v>115</v>
      </c>
      <c r="D116" t="s">
        <v>16</v>
      </c>
      <c r="E116">
        <v>1567</v>
      </c>
      <c r="F116">
        <v>1567</v>
      </c>
      <c r="G116">
        <v>0</v>
      </c>
      <c r="H116">
        <v>428</v>
      </c>
      <c r="I116">
        <v>5</v>
      </c>
      <c r="J116">
        <v>433</v>
      </c>
      <c r="K116">
        <v>433</v>
      </c>
      <c r="L116">
        <v>0</v>
      </c>
      <c r="M116">
        <v>0</v>
      </c>
      <c r="N116">
        <v>14</v>
      </c>
      <c r="O116" s="28">
        <f t="shared" si="3"/>
        <v>0</v>
      </c>
      <c r="P116" s="29" t="str">
        <f t="shared" si="4"/>
        <v>EV &amp; ED</v>
      </c>
    </row>
    <row r="117" spans="1:16" x14ac:dyDescent="0.4">
      <c r="A117" t="s">
        <v>108</v>
      </c>
      <c r="B117" t="s">
        <v>127</v>
      </c>
      <c r="C117" t="s">
        <v>115</v>
      </c>
      <c r="D117" t="s">
        <v>17</v>
      </c>
      <c r="E117">
        <v>0</v>
      </c>
      <c r="F117">
        <v>0</v>
      </c>
      <c r="G117">
        <v>0</v>
      </c>
      <c r="H117">
        <v>0</v>
      </c>
      <c r="I117">
        <v>0</v>
      </c>
      <c r="J117">
        <v>0</v>
      </c>
      <c r="K117">
        <v>0</v>
      </c>
      <c r="L117">
        <v>0</v>
      </c>
      <c r="M117">
        <v>0</v>
      </c>
      <c r="N117">
        <v>0</v>
      </c>
      <c r="O117" s="28">
        <f t="shared" si="3"/>
        <v>0</v>
      </c>
      <c r="P117" s="29" t="str">
        <f t="shared" si="4"/>
        <v>EV &amp; ED</v>
      </c>
    </row>
    <row r="118" spans="1:16" x14ac:dyDescent="0.4">
      <c r="A118" t="s">
        <v>108</v>
      </c>
      <c r="B118" t="s">
        <v>127</v>
      </c>
      <c r="C118" t="s">
        <v>115</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127</v>
      </c>
      <c r="C119" t="s">
        <v>116</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127</v>
      </c>
      <c r="C120" t="s">
        <v>116</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127</v>
      </c>
      <c r="C121" t="s">
        <v>116</v>
      </c>
      <c r="D121" t="s">
        <v>16</v>
      </c>
      <c r="E121">
        <v>1576</v>
      </c>
      <c r="F121">
        <v>1576</v>
      </c>
      <c r="G121">
        <v>0</v>
      </c>
      <c r="H121">
        <v>357</v>
      </c>
      <c r="I121">
        <v>1</v>
      </c>
      <c r="J121">
        <v>358</v>
      </c>
      <c r="K121">
        <v>358</v>
      </c>
      <c r="L121">
        <v>0</v>
      </c>
      <c r="M121">
        <v>0</v>
      </c>
      <c r="N121">
        <v>7</v>
      </c>
      <c r="O121" s="28">
        <f t="shared" si="3"/>
        <v>0</v>
      </c>
      <c r="P121" s="29" t="str">
        <f t="shared" si="4"/>
        <v>EV &amp; ED</v>
      </c>
    </row>
    <row r="122" spans="1:16" x14ac:dyDescent="0.4">
      <c r="A122" t="s">
        <v>108</v>
      </c>
      <c r="B122" t="s">
        <v>127</v>
      </c>
      <c r="C122" t="s">
        <v>116</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127</v>
      </c>
      <c r="C123" t="s">
        <v>116</v>
      </c>
      <c r="D123" t="s">
        <v>18</v>
      </c>
      <c r="E123">
        <v>0</v>
      </c>
      <c r="F123">
        <v>0</v>
      </c>
      <c r="G123">
        <v>0</v>
      </c>
      <c r="H123">
        <v>0</v>
      </c>
      <c r="I123">
        <v>0</v>
      </c>
      <c r="J123">
        <v>0</v>
      </c>
      <c r="K123">
        <v>0</v>
      </c>
      <c r="L123">
        <v>0</v>
      </c>
      <c r="M123">
        <v>0</v>
      </c>
      <c r="N123">
        <v>0</v>
      </c>
      <c r="O123" s="28">
        <f t="shared" si="3"/>
        <v>0</v>
      </c>
      <c r="P123" s="29" t="str">
        <f t="shared" si="4"/>
        <v>AB &amp; PROV</v>
      </c>
    </row>
    <row r="124" spans="1:16" x14ac:dyDescent="0.4">
      <c r="A124" t="s">
        <v>108</v>
      </c>
      <c r="B124" t="s">
        <v>127</v>
      </c>
      <c r="C124" t="s">
        <v>117</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127</v>
      </c>
      <c r="C125" t="s">
        <v>117</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127</v>
      </c>
      <c r="C126" t="s">
        <v>117</v>
      </c>
      <c r="D126" t="s">
        <v>16</v>
      </c>
      <c r="E126">
        <v>1152</v>
      </c>
      <c r="F126">
        <v>1152</v>
      </c>
      <c r="G126">
        <v>0</v>
      </c>
      <c r="H126">
        <v>244</v>
      </c>
      <c r="I126">
        <v>4</v>
      </c>
      <c r="J126">
        <v>248</v>
      </c>
      <c r="K126">
        <v>248</v>
      </c>
      <c r="L126">
        <v>0</v>
      </c>
      <c r="M126">
        <v>1</v>
      </c>
      <c r="N126">
        <v>8</v>
      </c>
      <c r="O126" s="28">
        <f t="shared" si="3"/>
        <v>0</v>
      </c>
      <c r="P126" s="29" t="str">
        <f t="shared" si="4"/>
        <v>EV &amp; ED</v>
      </c>
    </row>
    <row r="127" spans="1:16" x14ac:dyDescent="0.4">
      <c r="A127" t="s">
        <v>108</v>
      </c>
      <c r="B127" t="s">
        <v>127</v>
      </c>
      <c r="C127" t="s">
        <v>117</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127</v>
      </c>
      <c r="C128" t="s">
        <v>117</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127</v>
      </c>
      <c r="C129" t="s">
        <v>118</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127</v>
      </c>
      <c r="C130" t="s">
        <v>118</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127</v>
      </c>
      <c r="C131" t="s">
        <v>118</v>
      </c>
      <c r="D131" t="s">
        <v>16</v>
      </c>
      <c r="E131">
        <v>781</v>
      </c>
      <c r="F131">
        <v>781</v>
      </c>
      <c r="G131">
        <v>0</v>
      </c>
      <c r="H131">
        <v>204</v>
      </c>
      <c r="I131">
        <v>7</v>
      </c>
      <c r="J131">
        <v>211</v>
      </c>
      <c r="K131">
        <v>211</v>
      </c>
      <c r="L131">
        <v>0</v>
      </c>
      <c r="M131">
        <v>2</v>
      </c>
      <c r="N131">
        <v>11</v>
      </c>
      <c r="O131" s="28">
        <f t="shared" si="3"/>
        <v>0</v>
      </c>
      <c r="P131" s="29" t="str">
        <f t="shared" si="4"/>
        <v>EV &amp; ED</v>
      </c>
    </row>
    <row r="132" spans="1:16" x14ac:dyDescent="0.4">
      <c r="A132" t="s">
        <v>108</v>
      </c>
      <c r="B132" t="s">
        <v>127</v>
      </c>
      <c r="C132" t="s">
        <v>118</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127</v>
      </c>
      <c r="C133" t="s">
        <v>118</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127</v>
      </c>
      <c r="C134" t="s">
        <v>119</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127</v>
      </c>
      <c r="C135" t="s">
        <v>119</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127</v>
      </c>
      <c r="C136" t="s">
        <v>119</v>
      </c>
      <c r="D136" t="s">
        <v>16</v>
      </c>
      <c r="E136">
        <v>1874</v>
      </c>
      <c r="F136">
        <v>1874</v>
      </c>
      <c r="G136">
        <v>0</v>
      </c>
      <c r="H136">
        <v>526</v>
      </c>
      <c r="I136">
        <v>37</v>
      </c>
      <c r="J136">
        <v>563</v>
      </c>
      <c r="K136">
        <v>563</v>
      </c>
      <c r="L136">
        <v>0</v>
      </c>
      <c r="M136">
        <v>1</v>
      </c>
      <c r="N136">
        <v>10</v>
      </c>
      <c r="O136" s="28">
        <f t="shared" si="5"/>
        <v>0</v>
      </c>
      <c r="P136" s="29" t="str">
        <f t="shared" si="6"/>
        <v>EV &amp; ED</v>
      </c>
    </row>
    <row r="137" spans="1:16" x14ac:dyDescent="0.4">
      <c r="A137" t="s">
        <v>108</v>
      </c>
      <c r="B137" t="s">
        <v>127</v>
      </c>
      <c r="C137" t="s">
        <v>119</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127</v>
      </c>
      <c r="C138" t="s">
        <v>119</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127</v>
      </c>
      <c r="C139" t="s">
        <v>120</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127</v>
      </c>
      <c r="C140" t="s">
        <v>120</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127</v>
      </c>
      <c r="C141" t="s">
        <v>120</v>
      </c>
      <c r="D141" t="s">
        <v>16</v>
      </c>
      <c r="E141">
        <v>615</v>
      </c>
      <c r="F141">
        <v>615</v>
      </c>
      <c r="G141">
        <v>0</v>
      </c>
      <c r="H141">
        <v>88</v>
      </c>
      <c r="I141">
        <v>3</v>
      </c>
      <c r="J141">
        <v>91</v>
      </c>
      <c r="K141">
        <v>91</v>
      </c>
      <c r="L141">
        <v>0</v>
      </c>
      <c r="M141">
        <v>1</v>
      </c>
      <c r="N141">
        <v>5</v>
      </c>
      <c r="O141" s="28">
        <f t="shared" si="5"/>
        <v>0</v>
      </c>
      <c r="P141" s="29" t="str">
        <f t="shared" si="6"/>
        <v>EV &amp; ED</v>
      </c>
    </row>
    <row r="142" spans="1:16" x14ac:dyDescent="0.4">
      <c r="A142" t="s">
        <v>108</v>
      </c>
      <c r="B142" t="s">
        <v>127</v>
      </c>
      <c r="C142" t="s">
        <v>120</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127</v>
      </c>
      <c r="C143" t="s">
        <v>120</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127</v>
      </c>
      <c r="C144" t="s">
        <v>121</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127</v>
      </c>
      <c r="C145" t="s">
        <v>121</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127</v>
      </c>
      <c r="C146" t="s">
        <v>121</v>
      </c>
      <c r="D146" t="s">
        <v>16</v>
      </c>
      <c r="E146">
        <v>1001</v>
      </c>
      <c r="F146">
        <v>1001</v>
      </c>
      <c r="G146">
        <v>0</v>
      </c>
      <c r="H146">
        <v>333</v>
      </c>
      <c r="I146">
        <v>5</v>
      </c>
      <c r="J146">
        <v>338</v>
      </c>
      <c r="K146">
        <v>338</v>
      </c>
      <c r="L146">
        <v>0</v>
      </c>
      <c r="M146">
        <v>1</v>
      </c>
      <c r="N146">
        <v>4</v>
      </c>
      <c r="O146" s="28">
        <f t="shared" si="5"/>
        <v>0</v>
      </c>
      <c r="P146" s="29" t="str">
        <f t="shared" si="6"/>
        <v>EV &amp; ED</v>
      </c>
    </row>
    <row r="147" spans="1:16" x14ac:dyDescent="0.4">
      <c r="A147" t="s">
        <v>108</v>
      </c>
      <c r="B147" t="s">
        <v>127</v>
      </c>
      <c r="C147" t="s">
        <v>121</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127</v>
      </c>
      <c r="C148" t="s">
        <v>121</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127</v>
      </c>
      <c r="C149" t="s">
        <v>122</v>
      </c>
      <c r="D149" t="s">
        <v>14</v>
      </c>
      <c r="E149">
        <v>1113</v>
      </c>
      <c r="F149">
        <v>1113</v>
      </c>
      <c r="G149">
        <v>0</v>
      </c>
      <c r="H149">
        <v>477</v>
      </c>
      <c r="I149">
        <v>3</v>
      </c>
      <c r="J149">
        <v>480</v>
      </c>
      <c r="K149">
        <v>479</v>
      </c>
      <c r="L149">
        <v>1</v>
      </c>
      <c r="M149">
        <v>1</v>
      </c>
      <c r="N149">
        <v>11</v>
      </c>
      <c r="O149" s="28">
        <f t="shared" si="5"/>
        <v>1</v>
      </c>
      <c r="P149" s="29" t="str">
        <f t="shared" si="6"/>
        <v>AB &amp; PROV</v>
      </c>
    </row>
    <row r="150" spans="1:16" x14ac:dyDescent="0.4">
      <c r="A150" t="s">
        <v>108</v>
      </c>
      <c r="B150" t="s">
        <v>127</v>
      </c>
      <c r="C150" t="s">
        <v>122</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127</v>
      </c>
      <c r="C151" t="s">
        <v>122</v>
      </c>
      <c r="D151" t="s">
        <v>16</v>
      </c>
      <c r="E151">
        <v>0</v>
      </c>
      <c r="F151">
        <v>0</v>
      </c>
      <c r="G151">
        <v>0</v>
      </c>
      <c r="H151">
        <v>0</v>
      </c>
      <c r="I151">
        <v>0</v>
      </c>
      <c r="J151">
        <v>0</v>
      </c>
      <c r="K151">
        <v>0</v>
      </c>
      <c r="L151">
        <v>0</v>
      </c>
      <c r="M151">
        <v>0</v>
      </c>
      <c r="N151">
        <v>0</v>
      </c>
      <c r="O151" s="28">
        <f t="shared" si="5"/>
        <v>0</v>
      </c>
      <c r="P151" s="29" t="str">
        <f t="shared" si="6"/>
        <v>EV &amp; ED</v>
      </c>
    </row>
    <row r="152" spans="1:16" x14ac:dyDescent="0.4">
      <c r="A152" t="s">
        <v>108</v>
      </c>
      <c r="B152" t="s">
        <v>127</v>
      </c>
      <c r="C152" t="s">
        <v>122</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127</v>
      </c>
      <c r="C153" t="s">
        <v>122</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127</v>
      </c>
      <c r="C154" t="s">
        <v>123</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127</v>
      </c>
      <c r="C155" t="s">
        <v>123</v>
      </c>
      <c r="D155" t="s">
        <v>15</v>
      </c>
      <c r="E155">
        <v>144</v>
      </c>
      <c r="F155">
        <v>144</v>
      </c>
      <c r="G155">
        <v>0</v>
      </c>
      <c r="H155">
        <v>75</v>
      </c>
      <c r="I155">
        <v>0</v>
      </c>
      <c r="J155">
        <v>75</v>
      </c>
      <c r="K155">
        <v>75</v>
      </c>
      <c r="L155">
        <v>0</v>
      </c>
      <c r="M155">
        <v>0</v>
      </c>
      <c r="N155">
        <v>1</v>
      </c>
      <c r="O155" s="28">
        <f t="shared" si="5"/>
        <v>0</v>
      </c>
      <c r="P155" s="29" t="str">
        <f t="shared" si="6"/>
        <v>AB &amp; PROV</v>
      </c>
    </row>
    <row r="156" spans="1:16" x14ac:dyDescent="0.4">
      <c r="A156" t="s">
        <v>108</v>
      </c>
      <c r="B156" t="s">
        <v>127</v>
      </c>
      <c r="C156" t="s">
        <v>123</v>
      </c>
      <c r="D156" t="s">
        <v>16</v>
      </c>
      <c r="E156">
        <v>0</v>
      </c>
      <c r="F156">
        <v>0</v>
      </c>
      <c r="G156">
        <v>0</v>
      </c>
      <c r="H156">
        <v>0</v>
      </c>
      <c r="I156">
        <v>0</v>
      </c>
      <c r="J156">
        <v>0</v>
      </c>
      <c r="K156">
        <v>0</v>
      </c>
      <c r="L156">
        <v>0</v>
      </c>
      <c r="M156">
        <v>0</v>
      </c>
      <c r="N156">
        <v>0</v>
      </c>
      <c r="O156" s="28">
        <f t="shared" si="5"/>
        <v>0</v>
      </c>
      <c r="P156" s="29" t="str">
        <f t="shared" si="6"/>
        <v>EV &amp; ED</v>
      </c>
    </row>
    <row r="157" spans="1:16" x14ac:dyDescent="0.4">
      <c r="A157" t="s">
        <v>108</v>
      </c>
      <c r="B157" t="s">
        <v>127</v>
      </c>
      <c r="C157" t="s">
        <v>123</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127</v>
      </c>
      <c r="C158" t="s">
        <v>123</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127</v>
      </c>
      <c r="C159" t="s">
        <v>124</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127</v>
      </c>
      <c r="C160" t="s">
        <v>124</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127</v>
      </c>
      <c r="C161" t="s">
        <v>124</v>
      </c>
      <c r="D161" t="s">
        <v>16</v>
      </c>
      <c r="E161">
        <v>0</v>
      </c>
      <c r="F161">
        <v>0</v>
      </c>
      <c r="G161">
        <v>0</v>
      </c>
      <c r="H161">
        <v>0</v>
      </c>
      <c r="I161">
        <v>0</v>
      </c>
      <c r="J161">
        <v>0</v>
      </c>
      <c r="K161">
        <v>0</v>
      </c>
      <c r="L161">
        <v>0</v>
      </c>
      <c r="M161">
        <v>0</v>
      </c>
      <c r="N161">
        <v>0</v>
      </c>
      <c r="O161" s="28">
        <f t="shared" si="5"/>
        <v>0</v>
      </c>
      <c r="P161" s="29" t="str">
        <f t="shared" si="6"/>
        <v>EV &amp; ED</v>
      </c>
    </row>
    <row r="162" spans="1:16" x14ac:dyDescent="0.4">
      <c r="A162" t="s">
        <v>108</v>
      </c>
      <c r="B162" t="s">
        <v>127</v>
      </c>
      <c r="C162" t="s">
        <v>124</v>
      </c>
      <c r="D162" t="s">
        <v>17</v>
      </c>
      <c r="E162">
        <v>3980</v>
      </c>
      <c r="F162">
        <v>3980</v>
      </c>
      <c r="G162">
        <v>0</v>
      </c>
      <c r="H162">
        <v>1353</v>
      </c>
      <c r="I162">
        <v>83</v>
      </c>
      <c r="J162">
        <v>1436</v>
      </c>
      <c r="K162">
        <v>1436</v>
      </c>
      <c r="L162">
        <v>0</v>
      </c>
      <c r="M162">
        <v>2</v>
      </c>
      <c r="N162">
        <v>30</v>
      </c>
      <c r="O162" s="28">
        <f t="shared" si="5"/>
        <v>0</v>
      </c>
      <c r="P162" s="29" t="str">
        <f t="shared" si="6"/>
        <v>EV &amp; ED</v>
      </c>
    </row>
    <row r="163" spans="1:16" x14ac:dyDescent="0.4">
      <c r="A163" t="s">
        <v>108</v>
      </c>
      <c r="B163" t="s">
        <v>127</v>
      </c>
      <c r="C163" t="s">
        <v>124</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127</v>
      </c>
      <c r="C164" t="s">
        <v>125</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127</v>
      </c>
      <c r="C165" t="s">
        <v>125</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127</v>
      </c>
      <c r="C166" t="s">
        <v>125</v>
      </c>
      <c r="D166" t="s">
        <v>16</v>
      </c>
      <c r="E166">
        <v>0</v>
      </c>
      <c r="F166">
        <v>0</v>
      </c>
      <c r="G166">
        <v>0</v>
      </c>
      <c r="H166">
        <v>0</v>
      </c>
      <c r="I166">
        <v>0</v>
      </c>
      <c r="J166">
        <v>0</v>
      </c>
      <c r="K166">
        <v>0</v>
      </c>
      <c r="L166">
        <v>0</v>
      </c>
      <c r="M166">
        <v>0</v>
      </c>
      <c r="N166">
        <v>0</v>
      </c>
      <c r="O166" s="28">
        <f t="shared" si="5"/>
        <v>0</v>
      </c>
      <c r="P166" s="29" t="str">
        <f t="shared" si="6"/>
        <v>EV &amp; ED</v>
      </c>
    </row>
    <row r="167" spans="1:16" x14ac:dyDescent="0.4">
      <c r="A167" t="s">
        <v>108</v>
      </c>
      <c r="B167" t="s">
        <v>127</v>
      </c>
      <c r="C167" t="s">
        <v>125</v>
      </c>
      <c r="D167" t="s">
        <v>17</v>
      </c>
      <c r="E167">
        <v>6797</v>
      </c>
      <c r="F167">
        <v>6797</v>
      </c>
      <c r="G167">
        <v>0</v>
      </c>
      <c r="H167">
        <v>2211</v>
      </c>
      <c r="I167">
        <v>63</v>
      </c>
      <c r="J167">
        <v>2274</v>
      </c>
      <c r="K167">
        <v>2274</v>
      </c>
      <c r="L167">
        <v>0</v>
      </c>
      <c r="M167">
        <v>4</v>
      </c>
      <c r="N167">
        <v>59</v>
      </c>
      <c r="O167" s="28">
        <f t="shared" si="5"/>
        <v>0</v>
      </c>
      <c r="P167" s="29" t="str">
        <f t="shared" si="6"/>
        <v>EV &amp; ED</v>
      </c>
    </row>
    <row r="168" spans="1:16" x14ac:dyDescent="0.4">
      <c r="A168" t="s">
        <v>108</v>
      </c>
      <c r="B168" t="s">
        <v>127</v>
      </c>
      <c r="C168" t="s">
        <v>125</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127</v>
      </c>
      <c r="C169" t="s">
        <v>126</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127</v>
      </c>
      <c r="C170" t="s">
        <v>126</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127</v>
      </c>
      <c r="C171" t="s">
        <v>126</v>
      </c>
      <c r="D171" t="s">
        <v>16</v>
      </c>
      <c r="E171">
        <v>0</v>
      </c>
      <c r="F171">
        <v>0</v>
      </c>
      <c r="G171">
        <v>0</v>
      </c>
      <c r="H171">
        <v>0</v>
      </c>
      <c r="I171">
        <v>0</v>
      </c>
      <c r="J171">
        <v>0</v>
      </c>
      <c r="K171">
        <v>0</v>
      </c>
      <c r="L171">
        <v>0</v>
      </c>
      <c r="M171">
        <v>0</v>
      </c>
      <c r="N171">
        <v>0</v>
      </c>
      <c r="O171" s="28">
        <f t="shared" si="5"/>
        <v>0</v>
      </c>
      <c r="P171" s="29" t="str">
        <f t="shared" si="6"/>
        <v>EV &amp; ED</v>
      </c>
    </row>
    <row r="172" spans="1:16" x14ac:dyDescent="0.4">
      <c r="A172" t="s">
        <v>108</v>
      </c>
      <c r="B172" t="s">
        <v>127</v>
      </c>
      <c r="C172" t="s">
        <v>126</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127</v>
      </c>
      <c r="C173" t="s">
        <v>126</v>
      </c>
      <c r="D173" t="s">
        <v>18</v>
      </c>
      <c r="E173">
        <v>337</v>
      </c>
      <c r="F173">
        <v>337</v>
      </c>
      <c r="G173">
        <v>0</v>
      </c>
      <c r="H173">
        <v>100</v>
      </c>
      <c r="I173">
        <v>3</v>
      </c>
      <c r="J173">
        <v>103</v>
      </c>
      <c r="K173">
        <v>103</v>
      </c>
      <c r="L173">
        <v>0</v>
      </c>
      <c r="M173">
        <v>3</v>
      </c>
      <c r="N173">
        <v>2</v>
      </c>
      <c r="O173" s="28">
        <f t="shared" si="5"/>
        <v>0</v>
      </c>
      <c r="P173" s="29" t="str">
        <f t="shared" si="6"/>
        <v>AB &amp; PROV</v>
      </c>
    </row>
    <row r="174" spans="1:16" x14ac:dyDescent="0.4">
      <c r="A174" t="s">
        <v>108</v>
      </c>
      <c r="B174" t="s">
        <v>128</v>
      </c>
      <c r="C174" t="s">
        <v>110</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128</v>
      </c>
      <c r="C175" t="s">
        <v>110</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128</v>
      </c>
      <c r="C176" t="s">
        <v>110</v>
      </c>
      <c r="D176" t="s">
        <v>16</v>
      </c>
      <c r="E176">
        <v>881</v>
      </c>
      <c r="F176">
        <v>881</v>
      </c>
      <c r="G176">
        <v>0</v>
      </c>
      <c r="H176">
        <v>25</v>
      </c>
      <c r="I176">
        <v>0</v>
      </c>
      <c r="J176">
        <v>25</v>
      </c>
      <c r="K176">
        <v>25</v>
      </c>
      <c r="L176">
        <v>0</v>
      </c>
      <c r="M176">
        <v>0</v>
      </c>
      <c r="N176">
        <v>6</v>
      </c>
      <c r="O176" s="28">
        <f t="shared" si="5"/>
        <v>0</v>
      </c>
      <c r="P176" s="29" t="str">
        <f t="shared" si="6"/>
        <v>EV &amp; ED</v>
      </c>
    </row>
    <row r="177" spans="1:16" x14ac:dyDescent="0.4">
      <c r="A177" t="s">
        <v>108</v>
      </c>
      <c r="B177" t="s">
        <v>128</v>
      </c>
      <c r="C177" t="s">
        <v>110</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128</v>
      </c>
      <c r="C178" t="s">
        <v>110</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128</v>
      </c>
      <c r="C179" t="s">
        <v>111</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128</v>
      </c>
      <c r="C180" t="s">
        <v>111</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128</v>
      </c>
      <c r="C181" t="s">
        <v>111</v>
      </c>
      <c r="D181" t="s">
        <v>16</v>
      </c>
      <c r="E181">
        <v>1470</v>
      </c>
      <c r="F181">
        <v>1470</v>
      </c>
      <c r="G181">
        <v>0</v>
      </c>
      <c r="H181">
        <v>69</v>
      </c>
      <c r="I181">
        <v>2</v>
      </c>
      <c r="J181">
        <v>71</v>
      </c>
      <c r="K181">
        <v>71</v>
      </c>
      <c r="L181">
        <v>0</v>
      </c>
      <c r="M181">
        <v>1</v>
      </c>
      <c r="N181">
        <v>11</v>
      </c>
      <c r="O181" s="28">
        <f t="shared" si="5"/>
        <v>0</v>
      </c>
      <c r="P181" s="29" t="str">
        <f t="shared" si="6"/>
        <v>EV &amp; ED</v>
      </c>
    </row>
    <row r="182" spans="1:16" x14ac:dyDescent="0.4">
      <c r="A182" t="s">
        <v>108</v>
      </c>
      <c r="B182" t="s">
        <v>128</v>
      </c>
      <c r="C182" t="s">
        <v>111</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128</v>
      </c>
      <c r="C183" t="s">
        <v>111</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128</v>
      </c>
      <c r="C184" t="s">
        <v>112</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128</v>
      </c>
      <c r="C185" t="s">
        <v>112</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128</v>
      </c>
      <c r="C186" t="s">
        <v>112</v>
      </c>
      <c r="D186" t="s">
        <v>16</v>
      </c>
      <c r="E186">
        <v>793</v>
      </c>
      <c r="F186">
        <v>793</v>
      </c>
      <c r="G186">
        <v>0</v>
      </c>
      <c r="H186">
        <v>28</v>
      </c>
      <c r="I186">
        <v>2</v>
      </c>
      <c r="J186">
        <v>30</v>
      </c>
      <c r="K186">
        <v>30</v>
      </c>
      <c r="L186">
        <v>0</v>
      </c>
      <c r="M186">
        <v>0</v>
      </c>
      <c r="N186">
        <v>6</v>
      </c>
      <c r="O186" s="28">
        <f t="shared" si="5"/>
        <v>0</v>
      </c>
      <c r="P186" s="29" t="str">
        <f t="shared" si="6"/>
        <v>EV &amp; ED</v>
      </c>
    </row>
    <row r="187" spans="1:16" x14ac:dyDescent="0.4">
      <c r="A187" t="s">
        <v>108</v>
      </c>
      <c r="B187" t="s">
        <v>128</v>
      </c>
      <c r="C187" t="s">
        <v>112</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128</v>
      </c>
      <c r="C188" t="s">
        <v>112</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128</v>
      </c>
      <c r="C189" t="s">
        <v>113</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128</v>
      </c>
      <c r="C190" t="s">
        <v>113</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128</v>
      </c>
      <c r="C191" t="s">
        <v>113</v>
      </c>
      <c r="D191" t="s">
        <v>16</v>
      </c>
      <c r="E191">
        <v>1442</v>
      </c>
      <c r="F191">
        <v>1442</v>
      </c>
      <c r="G191">
        <v>0</v>
      </c>
      <c r="H191">
        <v>50</v>
      </c>
      <c r="I191">
        <v>0</v>
      </c>
      <c r="J191">
        <v>50</v>
      </c>
      <c r="K191">
        <v>50</v>
      </c>
      <c r="L191">
        <v>0</v>
      </c>
      <c r="M191">
        <v>0</v>
      </c>
      <c r="N191">
        <v>8</v>
      </c>
      <c r="O191" s="28">
        <f t="shared" si="5"/>
        <v>0</v>
      </c>
      <c r="P191" s="29" t="str">
        <f t="shared" si="6"/>
        <v>EV &amp; ED</v>
      </c>
    </row>
    <row r="192" spans="1:16" x14ac:dyDescent="0.4">
      <c r="A192" t="s">
        <v>108</v>
      </c>
      <c r="B192" t="s">
        <v>128</v>
      </c>
      <c r="C192" t="s">
        <v>113</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128</v>
      </c>
      <c r="C193" t="s">
        <v>113</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128</v>
      </c>
      <c r="C194" t="s">
        <v>114</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128</v>
      </c>
      <c r="C195" t="s">
        <v>114</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128</v>
      </c>
      <c r="C196" t="s">
        <v>114</v>
      </c>
      <c r="D196" t="s">
        <v>16</v>
      </c>
      <c r="E196">
        <v>1190</v>
      </c>
      <c r="F196">
        <v>1190</v>
      </c>
      <c r="G196">
        <v>0</v>
      </c>
      <c r="H196">
        <v>37</v>
      </c>
      <c r="I196">
        <v>0</v>
      </c>
      <c r="J196">
        <v>37</v>
      </c>
      <c r="K196">
        <v>37</v>
      </c>
      <c r="L196">
        <v>0</v>
      </c>
      <c r="M196">
        <v>1</v>
      </c>
      <c r="N196">
        <v>6</v>
      </c>
      <c r="O196" s="28">
        <f t="shared" si="5"/>
        <v>0</v>
      </c>
      <c r="P196" s="29" t="str">
        <f t="shared" si="6"/>
        <v>EV &amp; ED</v>
      </c>
    </row>
    <row r="197" spans="1:16" x14ac:dyDescent="0.4">
      <c r="A197" t="s">
        <v>108</v>
      </c>
      <c r="B197" t="s">
        <v>128</v>
      </c>
      <c r="C197" t="s">
        <v>114</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128</v>
      </c>
      <c r="C198" t="s">
        <v>114</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128</v>
      </c>
      <c r="C199" t="s">
        <v>115</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128</v>
      </c>
      <c r="C200" t="s">
        <v>115</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128</v>
      </c>
      <c r="C201" t="s">
        <v>115</v>
      </c>
      <c r="D201" t="s">
        <v>16</v>
      </c>
      <c r="E201">
        <v>1567</v>
      </c>
      <c r="F201">
        <v>1567</v>
      </c>
      <c r="G201">
        <v>0</v>
      </c>
      <c r="H201">
        <v>78</v>
      </c>
      <c r="I201">
        <v>0</v>
      </c>
      <c r="J201">
        <v>78</v>
      </c>
      <c r="K201">
        <v>78</v>
      </c>
      <c r="L201">
        <v>0</v>
      </c>
      <c r="M201">
        <v>0</v>
      </c>
      <c r="N201">
        <v>14</v>
      </c>
      <c r="O201" s="28">
        <f t="shared" si="7"/>
        <v>0</v>
      </c>
      <c r="P201" s="29" t="str">
        <f t="shared" si="8"/>
        <v>EV &amp; ED</v>
      </c>
    </row>
    <row r="202" spans="1:16" x14ac:dyDescent="0.4">
      <c r="A202" t="s">
        <v>108</v>
      </c>
      <c r="B202" t="s">
        <v>128</v>
      </c>
      <c r="C202" t="s">
        <v>115</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128</v>
      </c>
      <c r="C203" t="s">
        <v>115</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128</v>
      </c>
      <c r="C204" t="s">
        <v>116</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128</v>
      </c>
      <c r="C205" t="s">
        <v>116</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128</v>
      </c>
      <c r="C206" t="s">
        <v>116</v>
      </c>
      <c r="D206" t="s">
        <v>16</v>
      </c>
      <c r="E206">
        <v>1576</v>
      </c>
      <c r="F206">
        <v>1576</v>
      </c>
      <c r="G206">
        <v>0</v>
      </c>
      <c r="H206">
        <v>66</v>
      </c>
      <c r="I206">
        <v>0</v>
      </c>
      <c r="J206">
        <v>66</v>
      </c>
      <c r="K206">
        <v>66</v>
      </c>
      <c r="L206">
        <v>0</v>
      </c>
      <c r="M206">
        <v>0</v>
      </c>
      <c r="N206">
        <v>7</v>
      </c>
      <c r="O206" s="28">
        <f t="shared" si="7"/>
        <v>0</v>
      </c>
      <c r="P206" s="29" t="str">
        <f t="shared" si="8"/>
        <v>EV &amp; ED</v>
      </c>
    </row>
    <row r="207" spans="1:16" x14ac:dyDescent="0.4">
      <c r="A207" t="s">
        <v>108</v>
      </c>
      <c r="B207" t="s">
        <v>128</v>
      </c>
      <c r="C207" t="s">
        <v>116</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128</v>
      </c>
      <c r="C208" t="s">
        <v>116</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128</v>
      </c>
      <c r="C209" t="s">
        <v>117</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128</v>
      </c>
      <c r="C210" t="s">
        <v>117</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128</v>
      </c>
      <c r="C211" t="s">
        <v>117</v>
      </c>
      <c r="D211" t="s">
        <v>16</v>
      </c>
      <c r="E211">
        <v>1152</v>
      </c>
      <c r="F211">
        <v>1152</v>
      </c>
      <c r="G211">
        <v>0</v>
      </c>
      <c r="H211">
        <v>35</v>
      </c>
      <c r="I211">
        <v>0</v>
      </c>
      <c r="J211">
        <v>35</v>
      </c>
      <c r="K211">
        <v>35</v>
      </c>
      <c r="L211">
        <v>0</v>
      </c>
      <c r="M211">
        <v>1</v>
      </c>
      <c r="N211">
        <v>8</v>
      </c>
      <c r="O211" s="28">
        <f t="shared" si="7"/>
        <v>0</v>
      </c>
      <c r="P211" s="29" t="str">
        <f t="shared" si="8"/>
        <v>EV &amp; ED</v>
      </c>
    </row>
    <row r="212" spans="1:16" x14ac:dyDescent="0.4">
      <c r="A212" t="s">
        <v>108</v>
      </c>
      <c r="B212" t="s">
        <v>128</v>
      </c>
      <c r="C212" t="s">
        <v>117</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128</v>
      </c>
      <c r="C213" t="s">
        <v>117</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128</v>
      </c>
      <c r="C214" t="s">
        <v>118</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128</v>
      </c>
      <c r="C215" t="s">
        <v>118</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128</v>
      </c>
      <c r="C216" t="s">
        <v>118</v>
      </c>
      <c r="D216" t="s">
        <v>16</v>
      </c>
      <c r="E216">
        <v>781</v>
      </c>
      <c r="F216">
        <v>781</v>
      </c>
      <c r="G216">
        <v>0</v>
      </c>
      <c r="H216">
        <v>29</v>
      </c>
      <c r="I216">
        <v>0</v>
      </c>
      <c r="J216">
        <v>29</v>
      </c>
      <c r="K216">
        <v>29</v>
      </c>
      <c r="L216">
        <v>0</v>
      </c>
      <c r="M216">
        <v>2</v>
      </c>
      <c r="N216">
        <v>11</v>
      </c>
      <c r="O216" s="28">
        <f t="shared" si="7"/>
        <v>0</v>
      </c>
      <c r="P216" s="29" t="str">
        <f t="shared" si="8"/>
        <v>EV &amp; ED</v>
      </c>
    </row>
    <row r="217" spans="1:16" x14ac:dyDescent="0.4">
      <c r="A217" t="s">
        <v>108</v>
      </c>
      <c r="B217" t="s">
        <v>128</v>
      </c>
      <c r="C217" t="s">
        <v>118</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128</v>
      </c>
      <c r="C218" t="s">
        <v>118</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128</v>
      </c>
      <c r="C219" t="s">
        <v>119</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128</v>
      </c>
      <c r="C220" t="s">
        <v>119</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128</v>
      </c>
      <c r="C221" t="s">
        <v>119</v>
      </c>
      <c r="D221" t="s">
        <v>16</v>
      </c>
      <c r="E221">
        <v>1874</v>
      </c>
      <c r="F221">
        <v>1874</v>
      </c>
      <c r="G221">
        <v>0</v>
      </c>
      <c r="H221">
        <v>71</v>
      </c>
      <c r="I221">
        <v>2</v>
      </c>
      <c r="J221">
        <v>73</v>
      </c>
      <c r="K221">
        <v>73</v>
      </c>
      <c r="L221">
        <v>0</v>
      </c>
      <c r="M221">
        <v>1</v>
      </c>
      <c r="N221">
        <v>10</v>
      </c>
      <c r="O221" s="28">
        <f t="shared" si="7"/>
        <v>0</v>
      </c>
      <c r="P221" s="29" t="str">
        <f t="shared" si="8"/>
        <v>EV &amp; ED</v>
      </c>
    </row>
    <row r="222" spans="1:16" x14ac:dyDescent="0.4">
      <c r="A222" t="s">
        <v>108</v>
      </c>
      <c r="B222" t="s">
        <v>128</v>
      </c>
      <c r="C222" t="s">
        <v>119</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128</v>
      </c>
      <c r="C223" t="s">
        <v>119</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128</v>
      </c>
      <c r="C224" t="s">
        <v>120</v>
      </c>
      <c r="D224" t="s">
        <v>14</v>
      </c>
      <c r="E224">
        <v>0</v>
      </c>
      <c r="F224">
        <v>0</v>
      </c>
      <c r="G224">
        <v>0</v>
      </c>
      <c r="H224">
        <v>0</v>
      </c>
      <c r="I224">
        <v>0</v>
      </c>
      <c r="J224">
        <v>0</v>
      </c>
      <c r="K224">
        <v>0</v>
      </c>
      <c r="L224">
        <v>0</v>
      </c>
      <c r="M224">
        <v>0</v>
      </c>
      <c r="N224">
        <v>0</v>
      </c>
      <c r="O224" s="28">
        <f t="shared" si="7"/>
        <v>0</v>
      </c>
      <c r="P224" s="29" t="str">
        <f t="shared" si="8"/>
        <v>AB &amp; PROV</v>
      </c>
    </row>
    <row r="225" spans="1:16" x14ac:dyDescent="0.4">
      <c r="A225" t="s">
        <v>108</v>
      </c>
      <c r="B225" t="s">
        <v>128</v>
      </c>
      <c r="C225" t="s">
        <v>120</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128</v>
      </c>
      <c r="C226" t="s">
        <v>120</v>
      </c>
      <c r="D226" t="s">
        <v>16</v>
      </c>
      <c r="E226">
        <v>615</v>
      </c>
      <c r="F226">
        <v>615</v>
      </c>
      <c r="G226">
        <v>0</v>
      </c>
      <c r="H226">
        <v>16</v>
      </c>
      <c r="I226">
        <v>0</v>
      </c>
      <c r="J226">
        <v>16</v>
      </c>
      <c r="K226">
        <v>16</v>
      </c>
      <c r="L226">
        <v>0</v>
      </c>
      <c r="M226">
        <v>1</v>
      </c>
      <c r="N226">
        <v>5</v>
      </c>
      <c r="O226" s="28">
        <f t="shared" si="7"/>
        <v>0</v>
      </c>
      <c r="P226" s="29" t="str">
        <f t="shared" si="8"/>
        <v>EV &amp; ED</v>
      </c>
    </row>
    <row r="227" spans="1:16" x14ac:dyDescent="0.4">
      <c r="A227" t="s">
        <v>108</v>
      </c>
      <c r="B227" t="s">
        <v>128</v>
      </c>
      <c r="C227" t="s">
        <v>120</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128</v>
      </c>
      <c r="C228" t="s">
        <v>120</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128</v>
      </c>
      <c r="C229" t="s">
        <v>121</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128</v>
      </c>
      <c r="C230" t="s">
        <v>121</v>
      </c>
      <c r="D230" t="s">
        <v>15</v>
      </c>
      <c r="E230">
        <v>0</v>
      </c>
      <c r="F230">
        <v>0</v>
      </c>
      <c r="G230">
        <v>0</v>
      </c>
      <c r="H230">
        <v>0</v>
      </c>
      <c r="I230">
        <v>0</v>
      </c>
      <c r="J230">
        <v>0</v>
      </c>
      <c r="K230">
        <v>0</v>
      </c>
      <c r="L230">
        <v>0</v>
      </c>
      <c r="M230">
        <v>0</v>
      </c>
      <c r="N230">
        <v>0</v>
      </c>
      <c r="O230" s="28">
        <f t="shared" si="7"/>
        <v>0</v>
      </c>
      <c r="P230" s="29" t="str">
        <f t="shared" si="8"/>
        <v>AB &amp; PROV</v>
      </c>
    </row>
    <row r="231" spans="1:16" x14ac:dyDescent="0.4">
      <c r="A231" t="s">
        <v>108</v>
      </c>
      <c r="B231" t="s">
        <v>128</v>
      </c>
      <c r="C231" t="s">
        <v>121</v>
      </c>
      <c r="D231" t="s">
        <v>16</v>
      </c>
      <c r="E231">
        <v>1001</v>
      </c>
      <c r="F231">
        <v>1001</v>
      </c>
      <c r="G231">
        <v>0</v>
      </c>
      <c r="H231">
        <v>29</v>
      </c>
      <c r="I231">
        <v>1</v>
      </c>
      <c r="J231">
        <v>30</v>
      </c>
      <c r="K231">
        <v>30</v>
      </c>
      <c r="L231">
        <v>0</v>
      </c>
      <c r="M231">
        <v>1</v>
      </c>
      <c r="N231">
        <v>4</v>
      </c>
      <c r="O231" s="28">
        <f t="shared" si="7"/>
        <v>0</v>
      </c>
      <c r="P231" s="29" t="str">
        <f t="shared" si="8"/>
        <v>EV &amp; ED</v>
      </c>
    </row>
    <row r="232" spans="1:16" x14ac:dyDescent="0.4">
      <c r="A232" t="s">
        <v>108</v>
      </c>
      <c r="B232" t="s">
        <v>128</v>
      </c>
      <c r="C232" t="s">
        <v>121</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128</v>
      </c>
      <c r="C233" t="s">
        <v>121</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128</v>
      </c>
      <c r="C234" t="s">
        <v>122</v>
      </c>
      <c r="D234" t="s">
        <v>14</v>
      </c>
      <c r="E234">
        <v>1113</v>
      </c>
      <c r="F234">
        <v>1113</v>
      </c>
      <c r="G234">
        <v>0</v>
      </c>
      <c r="H234">
        <v>48</v>
      </c>
      <c r="I234">
        <v>2</v>
      </c>
      <c r="J234">
        <v>50</v>
      </c>
      <c r="K234">
        <v>50</v>
      </c>
      <c r="L234">
        <v>0</v>
      </c>
      <c r="M234">
        <v>1</v>
      </c>
      <c r="N234">
        <v>11</v>
      </c>
      <c r="O234" s="28">
        <f t="shared" si="7"/>
        <v>0</v>
      </c>
      <c r="P234" s="29" t="str">
        <f t="shared" si="8"/>
        <v>AB &amp; PROV</v>
      </c>
    </row>
    <row r="235" spans="1:16" x14ac:dyDescent="0.4">
      <c r="A235" t="s">
        <v>108</v>
      </c>
      <c r="B235" t="s">
        <v>128</v>
      </c>
      <c r="C235" t="s">
        <v>122</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128</v>
      </c>
      <c r="C236" t="s">
        <v>122</v>
      </c>
      <c r="D236" t="s">
        <v>16</v>
      </c>
      <c r="E236">
        <v>0</v>
      </c>
      <c r="F236">
        <v>0</v>
      </c>
      <c r="G236">
        <v>0</v>
      </c>
      <c r="H236">
        <v>0</v>
      </c>
      <c r="I236">
        <v>0</v>
      </c>
      <c r="J236">
        <v>0</v>
      </c>
      <c r="K236">
        <v>0</v>
      </c>
      <c r="L236">
        <v>0</v>
      </c>
      <c r="M236">
        <v>0</v>
      </c>
      <c r="N236">
        <v>0</v>
      </c>
      <c r="O236" s="28">
        <f t="shared" si="7"/>
        <v>0</v>
      </c>
      <c r="P236" s="29" t="str">
        <f t="shared" si="8"/>
        <v>EV &amp; ED</v>
      </c>
    </row>
    <row r="237" spans="1:16" x14ac:dyDescent="0.4">
      <c r="A237" t="s">
        <v>108</v>
      </c>
      <c r="B237" t="s">
        <v>128</v>
      </c>
      <c r="C237" t="s">
        <v>122</v>
      </c>
      <c r="D237" t="s">
        <v>17</v>
      </c>
      <c r="E237">
        <v>0</v>
      </c>
      <c r="F237">
        <v>0</v>
      </c>
      <c r="G237">
        <v>0</v>
      </c>
      <c r="H237">
        <v>0</v>
      </c>
      <c r="I237">
        <v>0</v>
      </c>
      <c r="J237">
        <v>0</v>
      </c>
      <c r="K237">
        <v>0</v>
      </c>
      <c r="L237">
        <v>0</v>
      </c>
      <c r="M237">
        <v>0</v>
      </c>
      <c r="N237">
        <v>0</v>
      </c>
      <c r="O237" s="28">
        <f t="shared" si="7"/>
        <v>0</v>
      </c>
      <c r="P237" s="29" t="str">
        <f t="shared" si="8"/>
        <v>EV &amp; ED</v>
      </c>
    </row>
    <row r="238" spans="1:16" x14ac:dyDescent="0.4">
      <c r="A238" t="s">
        <v>108</v>
      </c>
      <c r="B238" t="s">
        <v>128</v>
      </c>
      <c r="C238" t="s">
        <v>122</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128</v>
      </c>
      <c r="C239" t="s">
        <v>123</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128</v>
      </c>
      <c r="C240" t="s">
        <v>123</v>
      </c>
      <c r="D240" t="s">
        <v>15</v>
      </c>
      <c r="E240">
        <v>144</v>
      </c>
      <c r="F240">
        <v>144</v>
      </c>
      <c r="G240">
        <v>0</v>
      </c>
      <c r="H240">
        <v>12</v>
      </c>
      <c r="I240">
        <v>1</v>
      </c>
      <c r="J240">
        <v>13</v>
      </c>
      <c r="K240">
        <v>13</v>
      </c>
      <c r="L240">
        <v>0</v>
      </c>
      <c r="M240">
        <v>0</v>
      </c>
      <c r="N240">
        <v>1</v>
      </c>
      <c r="O240" s="28">
        <f t="shared" si="7"/>
        <v>0</v>
      </c>
      <c r="P240" s="29" t="str">
        <f t="shared" si="8"/>
        <v>AB &amp; PROV</v>
      </c>
    </row>
    <row r="241" spans="1:16" x14ac:dyDescent="0.4">
      <c r="A241" t="s">
        <v>108</v>
      </c>
      <c r="B241" t="s">
        <v>128</v>
      </c>
      <c r="C241" t="s">
        <v>123</v>
      </c>
      <c r="D241" t="s">
        <v>16</v>
      </c>
      <c r="E241">
        <v>0</v>
      </c>
      <c r="F241">
        <v>0</v>
      </c>
      <c r="G241">
        <v>0</v>
      </c>
      <c r="H241">
        <v>0</v>
      </c>
      <c r="I241">
        <v>0</v>
      </c>
      <c r="J241">
        <v>0</v>
      </c>
      <c r="K241">
        <v>0</v>
      </c>
      <c r="L241">
        <v>0</v>
      </c>
      <c r="M241">
        <v>0</v>
      </c>
      <c r="N241">
        <v>0</v>
      </c>
      <c r="O241" s="28">
        <f t="shared" si="7"/>
        <v>0</v>
      </c>
      <c r="P241" s="29" t="str">
        <f t="shared" si="8"/>
        <v>EV &amp; ED</v>
      </c>
    </row>
    <row r="242" spans="1:16" x14ac:dyDescent="0.4">
      <c r="A242" t="s">
        <v>108</v>
      </c>
      <c r="B242" t="s">
        <v>128</v>
      </c>
      <c r="C242" t="s">
        <v>123</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128</v>
      </c>
      <c r="C243" t="s">
        <v>123</v>
      </c>
      <c r="D243" t="s">
        <v>18</v>
      </c>
      <c r="E243">
        <v>0</v>
      </c>
      <c r="F243">
        <v>0</v>
      </c>
      <c r="G243">
        <v>0</v>
      </c>
      <c r="H243">
        <v>0</v>
      </c>
      <c r="I243">
        <v>0</v>
      </c>
      <c r="J243">
        <v>0</v>
      </c>
      <c r="K243">
        <v>0</v>
      </c>
      <c r="L243">
        <v>0</v>
      </c>
      <c r="M243">
        <v>0</v>
      </c>
      <c r="N243">
        <v>0</v>
      </c>
      <c r="O243" s="28">
        <f t="shared" si="7"/>
        <v>0</v>
      </c>
      <c r="P243" s="29" t="str">
        <f t="shared" si="8"/>
        <v>AB &amp; PROV</v>
      </c>
    </row>
    <row r="244" spans="1:16" x14ac:dyDescent="0.4">
      <c r="A244" t="s">
        <v>108</v>
      </c>
      <c r="B244" t="s">
        <v>128</v>
      </c>
      <c r="C244" t="s">
        <v>124</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128</v>
      </c>
      <c r="C245" t="s">
        <v>124</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128</v>
      </c>
      <c r="C246" t="s">
        <v>124</v>
      </c>
      <c r="D246" t="s">
        <v>16</v>
      </c>
      <c r="E246">
        <v>0</v>
      </c>
      <c r="F246">
        <v>0</v>
      </c>
      <c r="G246">
        <v>0</v>
      </c>
      <c r="H246">
        <v>0</v>
      </c>
      <c r="I246">
        <v>0</v>
      </c>
      <c r="J246">
        <v>0</v>
      </c>
      <c r="K246">
        <v>0</v>
      </c>
      <c r="L246">
        <v>0</v>
      </c>
      <c r="M246">
        <v>0</v>
      </c>
      <c r="N246">
        <v>0</v>
      </c>
      <c r="O246" s="28">
        <f t="shared" si="7"/>
        <v>0</v>
      </c>
      <c r="P246" s="29" t="str">
        <f t="shared" si="8"/>
        <v>EV &amp; ED</v>
      </c>
    </row>
    <row r="247" spans="1:16" x14ac:dyDescent="0.4">
      <c r="A247" t="s">
        <v>108</v>
      </c>
      <c r="B247" t="s">
        <v>128</v>
      </c>
      <c r="C247" t="s">
        <v>124</v>
      </c>
      <c r="D247" t="s">
        <v>17</v>
      </c>
      <c r="E247">
        <v>3980</v>
      </c>
      <c r="F247">
        <v>3980</v>
      </c>
      <c r="G247">
        <v>0</v>
      </c>
      <c r="H247">
        <v>113</v>
      </c>
      <c r="I247">
        <v>5</v>
      </c>
      <c r="J247">
        <v>118</v>
      </c>
      <c r="K247">
        <v>118</v>
      </c>
      <c r="L247">
        <v>0</v>
      </c>
      <c r="M247">
        <v>2</v>
      </c>
      <c r="N247">
        <v>30</v>
      </c>
      <c r="O247" s="28">
        <f t="shared" si="7"/>
        <v>0</v>
      </c>
      <c r="P247" s="29" t="str">
        <f t="shared" si="8"/>
        <v>EV &amp; ED</v>
      </c>
    </row>
    <row r="248" spans="1:16" x14ac:dyDescent="0.4">
      <c r="A248" t="s">
        <v>108</v>
      </c>
      <c r="B248" t="s">
        <v>128</v>
      </c>
      <c r="C248" t="s">
        <v>124</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128</v>
      </c>
      <c r="C249" t="s">
        <v>125</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128</v>
      </c>
      <c r="C250" t="s">
        <v>125</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128</v>
      </c>
      <c r="C251" t="s">
        <v>125</v>
      </c>
      <c r="D251" t="s">
        <v>16</v>
      </c>
      <c r="E251">
        <v>0</v>
      </c>
      <c r="F251">
        <v>0</v>
      </c>
      <c r="G251">
        <v>0</v>
      </c>
      <c r="H251">
        <v>0</v>
      </c>
      <c r="I251">
        <v>0</v>
      </c>
      <c r="J251">
        <v>0</v>
      </c>
      <c r="K251">
        <v>0</v>
      </c>
      <c r="L251">
        <v>0</v>
      </c>
      <c r="M251">
        <v>0</v>
      </c>
      <c r="N251">
        <v>0</v>
      </c>
      <c r="O251" s="28">
        <f t="shared" si="7"/>
        <v>0</v>
      </c>
      <c r="P251" s="29" t="str">
        <f t="shared" si="8"/>
        <v>EV &amp; ED</v>
      </c>
    </row>
    <row r="252" spans="1:16" x14ac:dyDescent="0.4">
      <c r="A252" t="s">
        <v>108</v>
      </c>
      <c r="B252" t="s">
        <v>128</v>
      </c>
      <c r="C252" t="s">
        <v>125</v>
      </c>
      <c r="D252" t="s">
        <v>17</v>
      </c>
      <c r="E252">
        <v>6797</v>
      </c>
      <c r="F252">
        <v>6797</v>
      </c>
      <c r="G252">
        <v>0</v>
      </c>
      <c r="H252">
        <v>193</v>
      </c>
      <c r="I252">
        <v>4</v>
      </c>
      <c r="J252">
        <v>197</v>
      </c>
      <c r="K252">
        <v>197</v>
      </c>
      <c r="L252">
        <v>0</v>
      </c>
      <c r="M252">
        <v>4</v>
      </c>
      <c r="N252">
        <v>59</v>
      </c>
      <c r="O252" s="28">
        <f t="shared" si="7"/>
        <v>0</v>
      </c>
      <c r="P252" s="29" t="str">
        <f t="shared" si="8"/>
        <v>EV &amp; ED</v>
      </c>
    </row>
    <row r="253" spans="1:16" x14ac:dyDescent="0.4">
      <c r="A253" t="s">
        <v>108</v>
      </c>
      <c r="B253" t="s">
        <v>128</v>
      </c>
      <c r="C253" t="s">
        <v>125</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128</v>
      </c>
      <c r="C254" t="s">
        <v>126</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128</v>
      </c>
      <c r="C255" t="s">
        <v>126</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128</v>
      </c>
      <c r="C256" t="s">
        <v>126</v>
      </c>
      <c r="D256" t="s">
        <v>16</v>
      </c>
      <c r="E256">
        <v>0</v>
      </c>
      <c r="F256">
        <v>0</v>
      </c>
      <c r="G256">
        <v>0</v>
      </c>
      <c r="H256">
        <v>0</v>
      </c>
      <c r="I256">
        <v>0</v>
      </c>
      <c r="J256">
        <v>0</v>
      </c>
      <c r="K256">
        <v>0</v>
      </c>
      <c r="L256">
        <v>0</v>
      </c>
      <c r="M256">
        <v>0</v>
      </c>
      <c r="N256">
        <v>0</v>
      </c>
      <c r="O256" s="28">
        <f t="shared" si="7"/>
        <v>0</v>
      </c>
      <c r="P256" s="29" t="str">
        <f t="shared" si="8"/>
        <v>EV &amp; ED</v>
      </c>
    </row>
    <row r="257" spans="1:16" x14ac:dyDescent="0.4">
      <c r="A257" t="s">
        <v>108</v>
      </c>
      <c r="B257" t="s">
        <v>128</v>
      </c>
      <c r="C257" t="s">
        <v>126</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128</v>
      </c>
      <c r="C258" t="s">
        <v>126</v>
      </c>
      <c r="D258" t="s">
        <v>18</v>
      </c>
      <c r="E258">
        <v>337</v>
      </c>
      <c r="F258">
        <v>337</v>
      </c>
      <c r="G258">
        <v>0</v>
      </c>
      <c r="H258">
        <v>21</v>
      </c>
      <c r="I258">
        <v>1</v>
      </c>
      <c r="J258">
        <v>22</v>
      </c>
      <c r="K258">
        <v>22</v>
      </c>
      <c r="L258">
        <v>0</v>
      </c>
      <c r="M258">
        <v>3</v>
      </c>
      <c r="N258">
        <v>2</v>
      </c>
      <c r="O258" s="28">
        <f t="shared" si="7"/>
        <v>0</v>
      </c>
      <c r="P258" s="29" t="str">
        <f t="shared" si="8"/>
        <v>AB &amp; PROV</v>
      </c>
    </row>
    <row r="259" spans="1:16" x14ac:dyDescent="0.4">
      <c r="A259" t="s">
        <v>108</v>
      </c>
      <c r="B259" t="s">
        <v>129</v>
      </c>
      <c r="C259" t="s">
        <v>110</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129</v>
      </c>
      <c r="C260" t="s">
        <v>110</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129</v>
      </c>
      <c r="C261" t="s">
        <v>110</v>
      </c>
      <c r="D261" t="s">
        <v>16</v>
      </c>
      <c r="E261">
        <v>881</v>
      </c>
      <c r="F261">
        <v>881</v>
      </c>
      <c r="G261">
        <v>0</v>
      </c>
      <c r="H261">
        <v>7</v>
      </c>
      <c r="I261">
        <v>0</v>
      </c>
      <c r="J261">
        <v>7</v>
      </c>
      <c r="K261">
        <v>7</v>
      </c>
      <c r="L261">
        <v>0</v>
      </c>
      <c r="M261">
        <v>0</v>
      </c>
      <c r="N261">
        <v>6</v>
      </c>
      <c r="O261" s="28">
        <f t="shared" ref="O261:O324" si="9">ABS(L261)</f>
        <v>0</v>
      </c>
      <c r="P261" s="29" t="str">
        <f t="shared" ref="P261:P324" si="10">IF(OR(D261="EV",D261="ED"),"EV &amp; ED","AB &amp; PROV")</f>
        <v>EV &amp; ED</v>
      </c>
    </row>
    <row r="262" spans="1:16" x14ac:dyDescent="0.4">
      <c r="A262" t="s">
        <v>108</v>
      </c>
      <c r="B262" t="s">
        <v>129</v>
      </c>
      <c r="C262" t="s">
        <v>110</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129</v>
      </c>
      <c r="C263" t="s">
        <v>110</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129</v>
      </c>
      <c r="C264" t="s">
        <v>111</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129</v>
      </c>
      <c r="C265" t="s">
        <v>111</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129</v>
      </c>
      <c r="C266" t="s">
        <v>111</v>
      </c>
      <c r="D266" t="s">
        <v>16</v>
      </c>
      <c r="E266">
        <v>1470</v>
      </c>
      <c r="F266">
        <v>1470</v>
      </c>
      <c r="G266">
        <v>0</v>
      </c>
      <c r="H266">
        <v>13</v>
      </c>
      <c r="I266">
        <v>1</v>
      </c>
      <c r="J266">
        <v>14</v>
      </c>
      <c r="K266">
        <v>14</v>
      </c>
      <c r="L266">
        <v>0</v>
      </c>
      <c r="M266">
        <v>1</v>
      </c>
      <c r="N266">
        <v>11</v>
      </c>
      <c r="O266" s="28">
        <f t="shared" si="9"/>
        <v>0</v>
      </c>
      <c r="P266" s="29" t="str">
        <f t="shared" si="10"/>
        <v>EV &amp; ED</v>
      </c>
    </row>
    <row r="267" spans="1:16" x14ac:dyDescent="0.4">
      <c r="A267" t="s">
        <v>108</v>
      </c>
      <c r="B267" t="s">
        <v>129</v>
      </c>
      <c r="C267" t="s">
        <v>111</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129</v>
      </c>
      <c r="C268" t="s">
        <v>111</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129</v>
      </c>
      <c r="C269" t="s">
        <v>112</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129</v>
      </c>
      <c r="C270" t="s">
        <v>112</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129</v>
      </c>
      <c r="C271" t="s">
        <v>112</v>
      </c>
      <c r="D271" t="s">
        <v>16</v>
      </c>
      <c r="E271">
        <v>793</v>
      </c>
      <c r="F271">
        <v>793</v>
      </c>
      <c r="G271">
        <v>0</v>
      </c>
      <c r="H271">
        <v>14</v>
      </c>
      <c r="I271">
        <v>3</v>
      </c>
      <c r="J271">
        <v>17</v>
      </c>
      <c r="K271">
        <v>17</v>
      </c>
      <c r="L271">
        <v>0</v>
      </c>
      <c r="M271">
        <v>0</v>
      </c>
      <c r="N271">
        <v>6</v>
      </c>
      <c r="O271" s="28">
        <f t="shared" si="9"/>
        <v>0</v>
      </c>
      <c r="P271" s="29" t="str">
        <f t="shared" si="10"/>
        <v>EV &amp; ED</v>
      </c>
    </row>
    <row r="272" spans="1:16" x14ac:dyDescent="0.4">
      <c r="A272" t="s">
        <v>108</v>
      </c>
      <c r="B272" t="s">
        <v>129</v>
      </c>
      <c r="C272" t="s">
        <v>112</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129</v>
      </c>
      <c r="C273" t="s">
        <v>112</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129</v>
      </c>
      <c r="C274" t="s">
        <v>113</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129</v>
      </c>
      <c r="C275" t="s">
        <v>113</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129</v>
      </c>
      <c r="C276" t="s">
        <v>113</v>
      </c>
      <c r="D276" t="s">
        <v>16</v>
      </c>
      <c r="E276">
        <v>1442</v>
      </c>
      <c r="F276">
        <v>1442</v>
      </c>
      <c r="G276">
        <v>0</v>
      </c>
      <c r="H276">
        <v>19</v>
      </c>
      <c r="I276">
        <v>0</v>
      </c>
      <c r="J276">
        <v>19</v>
      </c>
      <c r="K276">
        <v>19</v>
      </c>
      <c r="L276">
        <v>0</v>
      </c>
      <c r="M276">
        <v>0</v>
      </c>
      <c r="N276">
        <v>8</v>
      </c>
      <c r="O276" s="28">
        <f t="shared" si="9"/>
        <v>0</v>
      </c>
      <c r="P276" s="29" t="str">
        <f t="shared" si="10"/>
        <v>EV &amp; ED</v>
      </c>
    </row>
    <row r="277" spans="1:16" x14ac:dyDescent="0.4">
      <c r="A277" t="s">
        <v>108</v>
      </c>
      <c r="B277" t="s">
        <v>129</v>
      </c>
      <c r="C277" t="s">
        <v>113</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129</v>
      </c>
      <c r="C278" t="s">
        <v>113</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129</v>
      </c>
      <c r="C279" t="s">
        <v>114</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129</v>
      </c>
      <c r="C280" t="s">
        <v>114</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129</v>
      </c>
      <c r="C281" t="s">
        <v>114</v>
      </c>
      <c r="D281" t="s">
        <v>16</v>
      </c>
      <c r="E281">
        <v>1190</v>
      </c>
      <c r="F281">
        <v>1190</v>
      </c>
      <c r="G281">
        <v>0</v>
      </c>
      <c r="H281">
        <v>23</v>
      </c>
      <c r="I281">
        <v>0</v>
      </c>
      <c r="J281">
        <v>23</v>
      </c>
      <c r="K281">
        <v>23</v>
      </c>
      <c r="L281">
        <v>0</v>
      </c>
      <c r="M281">
        <v>1</v>
      </c>
      <c r="N281">
        <v>6</v>
      </c>
      <c r="O281" s="28">
        <f t="shared" si="9"/>
        <v>0</v>
      </c>
      <c r="P281" s="29" t="str">
        <f t="shared" si="10"/>
        <v>EV &amp; ED</v>
      </c>
    </row>
    <row r="282" spans="1:16" x14ac:dyDescent="0.4">
      <c r="A282" t="s">
        <v>108</v>
      </c>
      <c r="B282" t="s">
        <v>129</v>
      </c>
      <c r="C282" t="s">
        <v>114</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129</v>
      </c>
      <c r="C283" t="s">
        <v>114</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129</v>
      </c>
      <c r="C284" t="s">
        <v>115</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129</v>
      </c>
      <c r="C285" t="s">
        <v>115</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129</v>
      </c>
      <c r="C286" t="s">
        <v>115</v>
      </c>
      <c r="D286" t="s">
        <v>16</v>
      </c>
      <c r="E286">
        <v>1567</v>
      </c>
      <c r="F286">
        <v>1567</v>
      </c>
      <c r="G286">
        <v>0</v>
      </c>
      <c r="H286">
        <v>17</v>
      </c>
      <c r="I286">
        <v>0</v>
      </c>
      <c r="J286">
        <v>17</v>
      </c>
      <c r="K286">
        <v>17</v>
      </c>
      <c r="L286">
        <v>0</v>
      </c>
      <c r="M286">
        <v>0</v>
      </c>
      <c r="N286">
        <v>14</v>
      </c>
      <c r="O286" s="28">
        <f t="shared" si="9"/>
        <v>0</v>
      </c>
      <c r="P286" s="29" t="str">
        <f t="shared" si="10"/>
        <v>EV &amp; ED</v>
      </c>
    </row>
    <row r="287" spans="1:16" x14ac:dyDescent="0.4">
      <c r="A287" t="s">
        <v>108</v>
      </c>
      <c r="B287" t="s">
        <v>129</v>
      </c>
      <c r="C287" t="s">
        <v>115</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129</v>
      </c>
      <c r="C288" t="s">
        <v>115</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129</v>
      </c>
      <c r="C289" t="s">
        <v>116</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129</v>
      </c>
      <c r="C290" t="s">
        <v>116</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129</v>
      </c>
      <c r="C291" t="s">
        <v>116</v>
      </c>
      <c r="D291" t="s">
        <v>16</v>
      </c>
      <c r="E291">
        <v>1576</v>
      </c>
      <c r="F291">
        <v>1576</v>
      </c>
      <c r="G291">
        <v>0</v>
      </c>
      <c r="H291">
        <v>17</v>
      </c>
      <c r="I291">
        <v>0</v>
      </c>
      <c r="J291">
        <v>17</v>
      </c>
      <c r="K291">
        <v>17</v>
      </c>
      <c r="L291">
        <v>0</v>
      </c>
      <c r="M291">
        <v>0</v>
      </c>
      <c r="N291">
        <v>7</v>
      </c>
      <c r="O291" s="28">
        <f t="shared" si="9"/>
        <v>0</v>
      </c>
      <c r="P291" s="29" t="str">
        <f t="shared" si="10"/>
        <v>EV &amp; ED</v>
      </c>
    </row>
    <row r="292" spans="1:16" x14ac:dyDescent="0.4">
      <c r="A292" t="s">
        <v>108</v>
      </c>
      <c r="B292" t="s">
        <v>129</v>
      </c>
      <c r="C292" t="s">
        <v>116</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129</v>
      </c>
      <c r="C293" t="s">
        <v>116</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129</v>
      </c>
      <c r="C294" t="s">
        <v>117</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129</v>
      </c>
      <c r="C295" t="s">
        <v>117</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129</v>
      </c>
      <c r="C296" t="s">
        <v>117</v>
      </c>
      <c r="D296" t="s">
        <v>16</v>
      </c>
      <c r="E296">
        <v>1152</v>
      </c>
      <c r="F296">
        <v>1152</v>
      </c>
      <c r="G296">
        <v>0</v>
      </c>
      <c r="H296">
        <v>15</v>
      </c>
      <c r="I296">
        <v>1</v>
      </c>
      <c r="J296">
        <v>16</v>
      </c>
      <c r="K296">
        <v>16</v>
      </c>
      <c r="L296">
        <v>0</v>
      </c>
      <c r="M296">
        <v>1</v>
      </c>
      <c r="N296">
        <v>8</v>
      </c>
      <c r="O296" s="28">
        <f t="shared" si="9"/>
        <v>0</v>
      </c>
      <c r="P296" s="29" t="str">
        <f t="shared" si="10"/>
        <v>EV &amp; ED</v>
      </c>
    </row>
    <row r="297" spans="1:16" x14ac:dyDescent="0.4">
      <c r="A297" t="s">
        <v>108</v>
      </c>
      <c r="B297" t="s">
        <v>129</v>
      </c>
      <c r="C297" t="s">
        <v>117</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129</v>
      </c>
      <c r="C298" t="s">
        <v>117</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129</v>
      </c>
      <c r="C299" t="s">
        <v>118</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129</v>
      </c>
      <c r="C300" t="s">
        <v>118</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129</v>
      </c>
      <c r="C301" t="s">
        <v>118</v>
      </c>
      <c r="D301" t="s">
        <v>16</v>
      </c>
      <c r="E301">
        <v>781</v>
      </c>
      <c r="F301">
        <v>781</v>
      </c>
      <c r="G301">
        <v>0</v>
      </c>
      <c r="H301">
        <v>9</v>
      </c>
      <c r="I301">
        <v>0</v>
      </c>
      <c r="J301">
        <v>9</v>
      </c>
      <c r="K301">
        <v>9</v>
      </c>
      <c r="L301">
        <v>0</v>
      </c>
      <c r="M301">
        <v>2</v>
      </c>
      <c r="N301">
        <v>11</v>
      </c>
      <c r="O301" s="28">
        <f t="shared" si="9"/>
        <v>0</v>
      </c>
      <c r="P301" s="29" t="str">
        <f t="shared" si="10"/>
        <v>EV &amp; ED</v>
      </c>
    </row>
    <row r="302" spans="1:16" x14ac:dyDescent="0.4">
      <c r="A302" t="s">
        <v>108</v>
      </c>
      <c r="B302" t="s">
        <v>129</v>
      </c>
      <c r="C302" t="s">
        <v>118</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129</v>
      </c>
      <c r="C303" t="s">
        <v>118</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129</v>
      </c>
      <c r="C304" t="s">
        <v>119</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129</v>
      </c>
      <c r="C305" t="s">
        <v>119</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129</v>
      </c>
      <c r="C306" t="s">
        <v>119</v>
      </c>
      <c r="D306" t="s">
        <v>16</v>
      </c>
      <c r="E306">
        <v>1874</v>
      </c>
      <c r="F306">
        <v>1874</v>
      </c>
      <c r="G306">
        <v>0</v>
      </c>
      <c r="H306">
        <v>15</v>
      </c>
      <c r="I306">
        <v>0</v>
      </c>
      <c r="J306">
        <v>15</v>
      </c>
      <c r="K306">
        <v>15</v>
      </c>
      <c r="L306">
        <v>0</v>
      </c>
      <c r="M306">
        <v>1</v>
      </c>
      <c r="N306">
        <v>10</v>
      </c>
      <c r="O306" s="28">
        <f t="shared" si="9"/>
        <v>0</v>
      </c>
      <c r="P306" s="29" t="str">
        <f t="shared" si="10"/>
        <v>EV &amp; ED</v>
      </c>
    </row>
    <row r="307" spans="1:16" x14ac:dyDescent="0.4">
      <c r="A307" t="s">
        <v>108</v>
      </c>
      <c r="B307" t="s">
        <v>129</v>
      </c>
      <c r="C307" t="s">
        <v>119</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129</v>
      </c>
      <c r="C308" t="s">
        <v>119</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129</v>
      </c>
      <c r="C309" t="s">
        <v>120</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129</v>
      </c>
      <c r="C310" t="s">
        <v>120</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129</v>
      </c>
      <c r="C311" t="s">
        <v>120</v>
      </c>
      <c r="D311" t="s">
        <v>16</v>
      </c>
      <c r="E311">
        <v>615</v>
      </c>
      <c r="F311">
        <v>615</v>
      </c>
      <c r="G311">
        <v>0</v>
      </c>
      <c r="H311">
        <v>5</v>
      </c>
      <c r="I311">
        <v>0</v>
      </c>
      <c r="J311">
        <v>5</v>
      </c>
      <c r="K311">
        <v>5</v>
      </c>
      <c r="L311">
        <v>0</v>
      </c>
      <c r="M311">
        <v>1</v>
      </c>
      <c r="N311">
        <v>5</v>
      </c>
      <c r="O311" s="28">
        <f t="shared" si="9"/>
        <v>0</v>
      </c>
      <c r="P311" s="29" t="str">
        <f t="shared" si="10"/>
        <v>EV &amp; ED</v>
      </c>
    </row>
    <row r="312" spans="1:16" x14ac:dyDescent="0.4">
      <c r="A312" t="s">
        <v>108</v>
      </c>
      <c r="B312" t="s">
        <v>129</v>
      </c>
      <c r="C312" t="s">
        <v>120</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129</v>
      </c>
      <c r="C313" t="s">
        <v>120</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129</v>
      </c>
      <c r="C314" t="s">
        <v>121</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129</v>
      </c>
      <c r="C315" t="s">
        <v>121</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129</v>
      </c>
      <c r="C316" t="s">
        <v>121</v>
      </c>
      <c r="D316" t="s">
        <v>16</v>
      </c>
      <c r="E316">
        <v>1001</v>
      </c>
      <c r="F316">
        <v>1001</v>
      </c>
      <c r="G316">
        <v>0</v>
      </c>
      <c r="H316">
        <v>6</v>
      </c>
      <c r="I316">
        <v>1</v>
      </c>
      <c r="J316">
        <v>7</v>
      </c>
      <c r="K316">
        <v>7</v>
      </c>
      <c r="L316">
        <v>0</v>
      </c>
      <c r="M316">
        <v>1</v>
      </c>
      <c r="N316">
        <v>4</v>
      </c>
      <c r="O316" s="28">
        <f t="shared" si="9"/>
        <v>0</v>
      </c>
      <c r="P316" s="29" t="str">
        <f t="shared" si="10"/>
        <v>EV &amp; ED</v>
      </c>
    </row>
    <row r="317" spans="1:16" x14ac:dyDescent="0.4">
      <c r="A317" t="s">
        <v>108</v>
      </c>
      <c r="B317" t="s">
        <v>129</v>
      </c>
      <c r="C317" t="s">
        <v>121</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129</v>
      </c>
      <c r="C318" t="s">
        <v>121</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129</v>
      </c>
      <c r="C319" t="s">
        <v>122</v>
      </c>
      <c r="D319" t="s">
        <v>14</v>
      </c>
      <c r="E319">
        <v>1113</v>
      </c>
      <c r="F319">
        <v>1113</v>
      </c>
      <c r="G319">
        <v>0</v>
      </c>
      <c r="H319">
        <v>11</v>
      </c>
      <c r="I319">
        <v>0</v>
      </c>
      <c r="J319">
        <v>11</v>
      </c>
      <c r="K319">
        <v>11</v>
      </c>
      <c r="L319">
        <v>0</v>
      </c>
      <c r="M319">
        <v>1</v>
      </c>
      <c r="N319">
        <v>11</v>
      </c>
      <c r="O319" s="28">
        <f t="shared" si="9"/>
        <v>0</v>
      </c>
      <c r="P319" s="29" t="str">
        <f t="shared" si="10"/>
        <v>AB &amp; PROV</v>
      </c>
    </row>
    <row r="320" spans="1:16" x14ac:dyDescent="0.4">
      <c r="A320" t="s">
        <v>108</v>
      </c>
      <c r="B320" t="s">
        <v>129</v>
      </c>
      <c r="C320" t="s">
        <v>122</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129</v>
      </c>
      <c r="C321" t="s">
        <v>122</v>
      </c>
      <c r="D321" t="s">
        <v>16</v>
      </c>
      <c r="E321">
        <v>0</v>
      </c>
      <c r="F321">
        <v>0</v>
      </c>
      <c r="G321">
        <v>0</v>
      </c>
      <c r="H321">
        <v>0</v>
      </c>
      <c r="I321">
        <v>0</v>
      </c>
      <c r="J321">
        <v>0</v>
      </c>
      <c r="K321">
        <v>0</v>
      </c>
      <c r="L321">
        <v>0</v>
      </c>
      <c r="M321">
        <v>0</v>
      </c>
      <c r="N321">
        <v>0</v>
      </c>
      <c r="O321" s="28">
        <f t="shared" si="9"/>
        <v>0</v>
      </c>
      <c r="P321" s="29" t="str">
        <f t="shared" si="10"/>
        <v>EV &amp; ED</v>
      </c>
    </row>
    <row r="322" spans="1:16" x14ac:dyDescent="0.4">
      <c r="A322" t="s">
        <v>108</v>
      </c>
      <c r="B322" t="s">
        <v>129</v>
      </c>
      <c r="C322" t="s">
        <v>122</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129</v>
      </c>
      <c r="C323" t="s">
        <v>122</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129</v>
      </c>
      <c r="C324" t="s">
        <v>123</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129</v>
      </c>
      <c r="C325" t="s">
        <v>123</v>
      </c>
      <c r="D325" t="s">
        <v>15</v>
      </c>
      <c r="E325">
        <v>144</v>
      </c>
      <c r="F325">
        <v>144</v>
      </c>
      <c r="G325">
        <v>0</v>
      </c>
      <c r="H325">
        <v>4</v>
      </c>
      <c r="I325">
        <v>0</v>
      </c>
      <c r="J325">
        <v>4</v>
      </c>
      <c r="K325">
        <v>4</v>
      </c>
      <c r="L325">
        <v>0</v>
      </c>
      <c r="M325">
        <v>0</v>
      </c>
      <c r="N325">
        <v>1</v>
      </c>
      <c r="O325" s="28">
        <f t="shared" ref="O325:O388" si="11">ABS(L325)</f>
        <v>0</v>
      </c>
      <c r="P325" s="29" t="str">
        <f t="shared" ref="P325:P388" si="12">IF(OR(D325="EV",D325="ED"),"EV &amp; ED","AB &amp; PROV")</f>
        <v>AB &amp; PROV</v>
      </c>
    </row>
    <row r="326" spans="1:16" x14ac:dyDescent="0.4">
      <c r="A326" t="s">
        <v>108</v>
      </c>
      <c r="B326" t="s">
        <v>129</v>
      </c>
      <c r="C326" t="s">
        <v>123</v>
      </c>
      <c r="D326" t="s">
        <v>16</v>
      </c>
      <c r="E326">
        <v>0</v>
      </c>
      <c r="F326">
        <v>0</v>
      </c>
      <c r="G326">
        <v>0</v>
      </c>
      <c r="H326">
        <v>0</v>
      </c>
      <c r="I326">
        <v>0</v>
      </c>
      <c r="J326">
        <v>0</v>
      </c>
      <c r="K326">
        <v>0</v>
      </c>
      <c r="L326">
        <v>0</v>
      </c>
      <c r="M326">
        <v>0</v>
      </c>
      <c r="N326">
        <v>0</v>
      </c>
      <c r="O326" s="28">
        <f t="shared" si="11"/>
        <v>0</v>
      </c>
      <c r="P326" s="29" t="str">
        <f t="shared" si="12"/>
        <v>EV &amp; ED</v>
      </c>
    </row>
    <row r="327" spans="1:16" x14ac:dyDescent="0.4">
      <c r="A327" t="s">
        <v>108</v>
      </c>
      <c r="B327" t="s">
        <v>129</v>
      </c>
      <c r="C327" t="s">
        <v>123</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129</v>
      </c>
      <c r="C328" t="s">
        <v>123</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129</v>
      </c>
      <c r="C329" t="s">
        <v>124</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129</v>
      </c>
      <c r="C330" t="s">
        <v>124</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129</v>
      </c>
      <c r="C331" t="s">
        <v>124</v>
      </c>
      <c r="D331" t="s">
        <v>16</v>
      </c>
      <c r="E331">
        <v>0</v>
      </c>
      <c r="F331">
        <v>0</v>
      </c>
      <c r="G331">
        <v>0</v>
      </c>
      <c r="H331">
        <v>0</v>
      </c>
      <c r="I331">
        <v>0</v>
      </c>
      <c r="J331">
        <v>0</v>
      </c>
      <c r="K331">
        <v>0</v>
      </c>
      <c r="L331">
        <v>0</v>
      </c>
      <c r="M331">
        <v>0</v>
      </c>
      <c r="N331">
        <v>0</v>
      </c>
      <c r="O331" s="28">
        <f t="shared" si="11"/>
        <v>0</v>
      </c>
      <c r="P331" s="29" t="str">
        <f t="shared" si="12"/>
        <v>EV &amp; ED</v>
      </c>
    </row>
    <row r="332" spans="1:16" x14ac:dyDescent="0.4">
      <c r="A332" t="s">
        <v>108</v>
      </c>
      <c r="B332" t="s">
        <v>129</v>
      </c>
      <c r="C332" t="s">
        <v>124</v>
      </c>
      <c r="D332" t="s">
        <v>17</v>
      </c>
      <c r="E332">
        <v>3980</v>
      </c>
      <c r="F332">
        <v>3980</v>
      </c>
      <c r="G332">
        <v>0</v>
      </c>
      <c r="H332">
        <v>23</v>
      </c>
      <c r="I332">
        <v>3</v>
      </c>
      <c r="J332">
        <v>26</v>
      </c>
      <c r="K332">
        <v>26</v>
      </c>
      <c r="L332">
        <v>0</v>
      </c>
      <c r="M332">
        <v>2</v>
      </c>
      <c r="N332">
        <v>30</v>
      </c>
      <c r="O332" s="28">
        <f t="shared" si="11"/>
        <v>0</v>
      </c>
      <c r="P332" s="29" t="str">
        <f t="shared" si="12"/>
        <v>EV &amp; ED</v>
      </c>
    </row>
    <row r="333" spans="1:16" x14ac:dyDescent="0.4">
      <c r="A333" t="s">
        <v>108</v>
      </c>
      <c r="B333" t="s">
        <v>129</v>
      </c>
      <c r="C333" t="s">
        <v>124</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129</v>
      </c>
      <c r="C334" t="s">
        <v>125</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129</v>
      </c>
      <c r="C335" t="s">
        <v>125</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129</v>
      </c>
      <c r="C336" t="s">
        <v>125</v>
      </c>
      <c r="D336" t="s">
        <v>16</v>
      </c>
      <c r="E336">
        <v>0</v>
      </c>
      <c r="F336">
        <v>0</v>
      </c>
      <c r="G336">
        <v>0</v>
      </c>
      <c r="H336">
        <v>0</v>
      </c>
      <c r="I336">
        <v>0</v>
      </c>
      <c r="J336">
        <v>0</v>
      </c>
      <c r="K336">
        <v>0</v>
      </c>
      <c r="L336">
        <v>0</v>
      </c>
      <c r="M336">
        <v>0</v>
      </c>
      <c r="N336">
        <v>0</v>
      </c>
      <c r="O336" s="28">
        <f t="shared" si="11"/>
        <v>0</v>
      </c>
      <c r="P336" s="29" t="str">
        <f t="shared" si="12"/>
        <v>EV &amp; ED</v>
      </c>
    </row>
    <row r="337" spans="1:16" x14ac:dyDescent="0.4">
      <c r="A337" t="s">
        <v>108</v>
      </c>
      <c r="B337" t="s">
        <v>129</v>
      </c>
      <c r="C337" t="s">
        <v>125</v>
      </c>
      <c r="D337" t="s">
        <v>17</v>
      </c>
      <c r="E337">
        <v>6797</v>
      </c>
      <c r="F337">
        <v>6797</v>
      </c>
      <c r="G337">
        <v>0</v>
      </c>
      <c r="H337">
        <v>57</v>
      </c>
      <c r="I337">
        <v>2</v>
      </c>
      <c r="J337">
        <v>59</v>
      </c>
      <c r="K337">
        <v>59</v>
      </c>
      <c r="L337">
        <v>0</v>
      </c>
      <c r="M337">
        <v>4</v>
      </c>
      <c r="N337">
        <v>59</v>
      </c>
      <c r="O337" s="28">
        <f t="shared" si="11"/>
        <v>0</v>
      </c>
      <c r="P337" s="29" t="str">
        <f t="shared" si="12"/>
        <v>EV &amp; ED</v>
      </c>
    </row>
    <row r="338" spans="1:16" x14ac:dyDescent="0.4">
      <c r="A338" t="s">
        <v>108</v>
      </c>
      <c r="B338" t="s">
        <v>129</v>
      </c>
      <c r="C338" t="s">
        <v>125</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129</v>
      </c>
      <c r="C339" t="s">
        <v>126</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129</v>
      </c>
      <c r="C340" t="s">
        <v>126</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129</v>
      </c>
      <c r="C341" t="s">
        <v>126</v>
      </c>
      <c r="D341" t="s">
        <v>16</v>
      </c>
      <c r="E341">
        <v>0</v>
      </c>
      <c r="F341">
        <v>0</v>
      </c>
      <c r="G341">
        <v>0</v>
      </c>
      <c r="H341">
        <v>0</v>
      </c>
      <c r="I341">
        <v>0</v>
      </c>
      <c r="J341">
        <v>0</v>
      </c>
      <c r="K341">
        <v>0</v>
      </c>
      <c r="L341">
        <v>0</v>
      </c>
      <c r="M341">
        <v>0</v>
      </c>
      <c r="N341">
        <v>0</v>
      </c>
      <c r="O341" s="28">
        <f t="shared" si="11"/>
        <v>0</v>
      </c>
      <c r="P341" s="29" t="str">
        <f t="shared" si="12"/>
        <v>EV &amp; ED</v>
      </c>
    </row>
    <row r="342" spans="1:16" x14ac:dyDescent="0.4">
      <c r="A342" t="s">
        <v>108</v>
      </c>
      <c r="B342" t="s">
        <v>129</v>
      </c>
      <c r="C342" t="s">
        <v>126</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129</v>
      </c>
      <c r="C343" t="s">
        <v>126</v>
      </c>
      <c r="D343" t="s">
        <v>18</v>
      </c>
      <c r="E343">
        <v>337</v>
      </c>
      <c r="F343">
        <v>337</v>
      </c>
      <c r="G343">
        <v>0</v>
      </c>
      <c r="H343">
        <v>6</v>
      </c>
      <c r="I343">
        <v>0</v>
      </c>
      <c r="J343">
        <v>6</v>
      </c>
      <c r="K343">
        <v>6</v>
      </c>
      <c r="L343">
        <v>0</v>
      </c>
      <c r="M343">
        <v>3</v>
      </c>
      <c r="N343">
        <v>2</v>
      </c>
      <c r="O343" s="28">
        <f t="shared" si="11"/>
        <v>0</v>
      </c>
      <c r="P343" s="29" t="str">
        <f t="shared" si="12"/>
        <v>AB &amp; PROV</v>
      </c>
    </row>
    <row r="344" spans="1:16" x14ac:dyDescent="0.4">
      <c r="A344" t="s">
        <v>108</v>
      </c>
      <c r="B344" t="s">
        <v>130</v>
      </c>
      <c r="C344" t="s">
        <v>110</v>
      </c>
      <c r="D344" t="s">
        <v>14</v>
      </c>
      <c r="E344">
        <v>0</v>
      </c>
      <c r="F344">
        <v>0</v>
      </c>
      <c r="G344">
        <v>0</v>
      </c>
      <c r="H344">
        <v>0</v>
      </c>
      <c r="I344">
        <v>0</v>
      </c>
      <c r="J344">
        <v>0</v>
      </c>
      <c r="K344">
        <v>0</v>
      </c>
      <c r="L344">
        <v>0</v>
      </c>
      <c r="M344">
        <v>0</v>
      </c>
      <c r="N344">
        <v>0</v>
      </c>
      <c r="O344" s="28">
        <f t="shared" si="11"/>
        <v>0</v>
      </c>
      <c r="P344" s="29" t="str">
        <f t="shared" si="12"/>
        <v>AB &amp; PROV</v>
      </c>
    </row>
    <row r="345" spans="1:16" x14ac:dyDescent="0.4">
      <c r="A345" t="s">
        <v>108</v>
      </c>
      <c r="B345" t="s">
        <v>130</v>
      </c>
      <c r="C345" t="s">
        <v>110</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130</v>
      </c>
      <c r="C346" t="s">
        <v>110</v>
      </c>
      <c r="D346" t="s">
        <v>16</v>
      </c>
      <c r="E346">
        <v>881</v>
      </c>
      <c r="F346">
        <v>881</v>
      </c>
      <c r="G346">
        <v>0</v>
      </c>
      <c r="H346">
        <v>2</v>
      </c>
      <c r="I346">
        <v>0</v>
      </c>
      <c r="J346">
        <v>2</v>
      </c>
      <c r="K346">
        <v>3</v>
      </c>
      <c r="L346">
        <v>-1</v>
      </c>
      <c r="M346">
        <v>0</v>
      </c>
      <c r="N346">
        <v>6</v>
      </c>
      <c r="O346" s="28">
        <f t="shared" si="11"/>
        <v>1</v>
      </c>
      <c r="P346" s="29" t="str">
        <f t="shared" si="12"/>
        <v>EV &amp; ED</v>
      </c>
    </row>
    <row r="347" spans="1:16" x14ac:dyDescent="0.4">
      <c r="A347" t="s">
        <v>108</v>
      </c>
      <c r="B347" t="s">
        <v>130</v>
      </c>
      <c r="C347" t="s">
        <v>110</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130</v>
      </c>
      <c r="C348" t="s">
        <v>110</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130</v>
      </c>
      <c r="C349" t="s">
        <v>111</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130</v>
      </c>
      <c r="C350" t="s">
        <v>111</v>
      </c>
      <c r="D350" t="s">
        <v>15</v>
      </c>
      <c r="E350">
        <v>0</v>
      </c>
      <c r="F350">
        <v>0</v>
      </c>
      <c r="G350">
        <v>0</v>
      </c>
      <c r="H350">
        <v>0</v>
      </c>
      <c r="I350">
        <v>0</v>
      </c>
      <c r="J350">
        <v>0</v>
      </c>
      <c r="K350">
        <v>0</v>
      </c>
      <c r="L350">
        <v>0</v>
      </c>
      <c r="M350">
        <v>0</v>
      </c>
      <c r="N350">
        <v>0</v>
      </c>
      <c r="O350" s="28">
        <f t="shared" si="11"/>
        <v>0</v>
      </c>
      <c r="P350" s="29" t="str">
        <f t="shared" si="12"/>
        <v>AB &amp; PROV</v>
      </c>
    </row>
    <row r="351" spans="1:16" x14ac:dyDescent="0.4">
      <c r="A351" t="s">
        <v>108</v>
      </c>
      <c r="B351" t="s">
        <v>130</v>
      </c>
      <c r="C351" t="s">
        <v>111</v>
      </c>
      <c r="D351" t="s">
        <v>16</v>
      </c>
      <c r="E351">
        <v>1470</v>
      </c>
      <c r="F351">
        <v>1470</v>
      </c>
      <c r="G351">
        <v>0</v>
      </c>
      <c r="H351">
        <v>13</v>
      </c>
      <c r="I351">
        <v>1</v>
      </c>
      <c r="J351">
        <v>14</v>
      </c>
      <c r="K351">
        <v>14</v>
      </c>
      <c r="L351">
        <v>0</v>
      </c>
      <c r="M351">
        <v>1</v>
      </c>
      <c r="N351">
        <v>11</v>
      </c>
      <c r="O351" s="28">
        <f t="shared" si="11"/>
        <v>0</v>
      </c>
      <c r="P351" s="29" t="str">
        <f t="shared" si="12"/>
        <v>EV &amp; ED</v>
      </c>
    </row>
    <row r="352" spans="1:16" x14ac:dyDescent="0.4">
      <c r="A352" t="s">
        <v>108</v>
      </c>
      <c r="B352" t="s">
        <v>130</v>
      </c>
      <c r="C352" t="s">
        <v>111</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130</v>
      </c>
      <c r="C353" t="s">
        <v>111</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130</v>
      </c>
      <c r="C354" t="s">
        <v>112</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130</v>
      </c>
      <c r="C355" t="s">
        <v>112</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130</v>
      </c>
      <c r="C356" t="s">
        <v>112</v>
      </c>
      <c r="D356" t="s">
        <v>16</v>
      </c>
      <c r="E356">
        <v>793</v>
      </c>
      <c r="F356">
        <v>793</v>
      </c>
      <c r="G356">
        <v>0</v>
      </c>
      <c r="H356">
        <v>9</v>
      </c>
      <c r="I356">
        <v>0</v>
      </c>
      <c r="J356">
        <v>9</v>
      </c>
      <c r="K356">
        <v>10</v>
      </c>
      <c r="L356">
        <v>-1</v>
      </c>
      <c r="M356">
        <v>0</v>
      </c>
      <c r="N356">
        <v>6</v>
      </c>
      <c r="O356" s="28">
        <f t="shared" si="11"/>
        <v>1</v>
      </c>
      <c r="P356" s="29" t="str">
        <f t="shared" si="12"/>
        <v>EV &amp; ED</v>
      </c>
    </row>
    <row r="357" spans="1:16" x14ac:dyDescent="0.4">
      <c r="A357" t="s">
        <v>108</v>
      </c>
      <c r="B357" t="s">
        <v>130</v>
      </c>
      <c r="C357" t="s">
        <v>112</v>
      </c>
      <c r="D357" t="s">
        <v>17</v>
      </c>
      <c r="E357">
        <v>0</v>
      </c>
      <c r="F357">
        <v>0</v>
      </c>
      <c r="G357">
        <v>0</v>
      </c>
      <c r="H357">
        <v>0</v>
      </c>
      <c r="I357">
        <v>0</v>
      </c>
      <c r="J357">
        <v>0</v>
      </c>
      <c r="K357">
        <v>0</v>
      </c>
      <c r="L357">
        <v>0</v>
      </c>
      <c r="M357">
        <v>0</v>
      </c>
      <c r="N357">
        <v>0</v>
      </c>
      <c r="O357" s="28">
        <f t="shared" si="11"/>
        <v>0</v>
      </c>
      <c r="P357" s="29" t="str">
        <f t="shared" si="12"/>
        <v>EV &amp; ED</v>
      </c>
    </row>
    <row r="358" spans="1:16" x14ac:dyDescent="0.4">
      <c r="A358" t="s">
        <v>108</v>
      </c>
      <c r="B358" t="s">
        <v>130</v>
      </c>
      <c r="C358" t="s">
        <v>112</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130</v>
      </c>
      <c r="C359" t="s">
        <v>113</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130</v>
      </c>
      <c r="C360" t="s">
        <v>113</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130</v>
      </c>
      <c r="C361" t="s">
        <v>113</v>
      </c>
      <c r="D361" t="s">
        <v>16</v>
      </c>
      <c r="E361">
        <v>1442</v>
      </c>
      <c r="F361">
        <v>1442</v>
      </c>
      <c r="G361">
        <v>0</v>
      </c>
      <c r="H361">
        <v>15</v>
      </c>
      <c r="I361">
        <v>0</v>
      </c>
      <c r="J361">
        <v>15</v>
      </c>
      <c r="K361">
        <v>15</v>
      </c>
      <c r="L361">
        <v>0</v>
      </c>
      <c r="M361">
        <v>0</v>
      </c>
      <c r="N361">
        <v>8</v>
      </c>
      <c r="O361" s="28">
        <f t="shared" si="11"/>
        <v>0</v>
      </c>
      <c r="P361" s="29" t="str">
        <f t="shared" si="12"/>
        <v>EV &amp; ED</v>
      </c>
    </row>
    <row r="362" spans="1:16" x14ac:dyDescent="0.4">
      <c r="A362" t="s">
        <v>108</v>
      </c>
      <c r="B362" t="s">
        <v>130</v>
      </c>
      <c r="C362" t="s">
        <v>113</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130</v>
      </c>
      <c r="C363" t="s">
        <v>113</v>
      </c>
      <c r="D363" t="s">
        <v>18</v>
      </c>
      <c r="E363">
        <v>0</v>
      </c>
      <c r="F363">
        <v>0</v>
      </c>
      <c r="G363">
        <v>0</v>
      </c>
      <c r="H363">
        <v>0</v>
      </c>
      <c r="I363">
        <v>0</v>
      </c>
      <c r="J363">
        <v>0</v>
      </c>
      <c r="K363">
        <v>0</v>
      </c>
      <c r="L363">
        <v>0</v>
      </c>
      <c r="M363">
        <v>0</v>
      </c>
      <c r="N363">
        <v>0</v>
      </c>
      <c r="O363" s="28">
        <f t="shared" si="11"/>
        <v>0</v>
      </c>
      <c r="P363" s="29" t="str">
        <f t="shared" si="12"/>
        <v>AB &amp; PROV</v>
      </c>
    </row>
    <row r="364" spans="1:16" x14ac:dyDescent="0.4">
      <c r="A364" t="s">
        <v>108</v>
      </c>
      <c r="B364" t="s">
        <v>130</v>
      </c>
      <c r="C364" t="s">
        <v>114</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130</v>
      </c>
      <c r="C365" t="s">
        <v>114</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130</v>
      </c>
      <c r="C366" t="s">
        <v>114</v>
      </c>
      <c r="D366" t="s">
        <v>16</v>
      </c>
      <c r="E366">
        <v>1190</v>
      </c>
      <c r="F366">
        <v>1190</v>
      </c>
      <c r="G366">
        <v>0</v>
      </c>
      <c r="H366">
        <v>20</v>
      </c>
      <c r="I366">
        <v>0</v>
      </c>
      <c r="J366">
        <v>20</v>
      </c>
      <c r="K366">
        <v>21</v>
      </c>
      <c r="L366">
        <v>-1</v>
      </c>
      <c r="M366">
        <v>1</v>
      </c>
      <c r="N366">
        <v>6</v>
      </c>
      <c r="O366" s="28">
        <f t="shared" si="11"/>
        <v>1</v>
      </c>
      <c r="P366" s="29" t="str">
        <f t="shared" si="12"/>
        <v>EV &amp; ED</v>
      </c>
    </row>
    <row r="367" spans="1:16" x14ac:dyDescent="0.4">
      <c r="A367" t="s">
        <v>108</v>
      </c>
      <c r="B367" t="s">
        <v>130</v>
      </c>
      <c r="C367" t="s">
        <v>114</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130</v>
      </c>
      <c r="C368" t="s">
        <v>114</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130</v>
      </c>
      <c r="C369" t="s">
        <v>115</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130</v>
      </c>
      <c r="C370" t="s">
        <v>115</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130</v>
      </c>
      <c r="C371" t="s">
        <v>115</v>
      </c>
      <c r="D371" t="s">
        <v>16</v>
      </c>
      <c r="E371">
        <v>1567</v>
      </c>
      <c r="F371">
        <v>1567</v>
      </c>
      <c r="G371">
        <v>0</v>
      </c>
      <c r="H371">
        <v>22</v>
      </c>
      <c r="I371">
        <v>0</v>
      </c>
      <c r="J371">
        <v>22</v>
      </c>
      <c r="K371">
        <v>26</v>
      </c>
      <c r="L371">
        <v>-4</v>
      </c>
      <c r="M371">
        <v>0</v>
      </c>
      <c r="N371">
        <v>14</v>
      </c>
      <c r="O371" s="28">
        <f t="shared" si="11"/>
        <v>4</v>
      </c>
      <c r="P371" s="29" t="str">
        <f t="shared" si="12"/>
        <v>EV &amp; ED</v>
      </c>
    </row>
    <row r="372" spans="1:16" x14ac:dyDescent="0.4">
      <c r="A372" t="s">
        <v>108</v>
      </c>
      <c r="B372" t="s">
        <v>130</v>
      </c>
      <c r="C372" t="s">
        <v>115</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130</v>
      </c>
      <c r="C373" t="s">
        <v>115</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130</v>
      </c>
      <c r="C374" t="s">
        <v>116</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130</v>
      </c>
      <c r="C375" t="s">
        <v>116</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130</v>
      </c>
      <c r="C376" t="s">
        <v>116</v>
      </c>
      <c r="D376" t="s">
        <v>16</v>
      </c>
      <c r="E376">
        <v>1576</v>
      </c>
      <c r="F376">
        <v>1576</v>
      </c>
      <c r="G376">
        <v>0</v>
      </c>
      <c r="H376">
        <v>25</v>
      </c>
      <c r="I376">
        <v>0</v>
      </c>
      <c r="J376">
        <v>25</v>
      </c>
      <c r="K376">
        <v>26</v>
      </c>
      <c r="L376">
        <v>-1</v>
      </c>
      <c r="M376">
        <v>0</v>
      </c>
      <c r="N376">
        <v>7</v>
      </c>
      <c r="O376" s="28">
        <f t="shared" si="11"/>
        <v>1</v>
      </c>
      <c r="P376" s="29" t="str">
        <f t="shared" si="12"/>
        <v>EV &amp; ED</v>
      </c>
    </row>
    <row r="377" spans="1:16" x14ac:dyDescent="0.4">
      <c r="A377" t="s">
        <v>108</v>
      </c>
      <c r="B377" t="s">
        <v>130</v>
      </c>
      <c r="C377" t="s">
        <v>116</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130</v>
      </c>
      <c r="C378" t="s">
        <v>116</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130</v>
      </c>
      <c r="C379" t="s">
        <v>117</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130</v>
      </c>
      <c r="C380" t="s">
        <v>117</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130</v>
      </c>
      <c r="C381" t="s">
        <v>117</v>
      </c>
      <c r="D381" t="s">
        <v>16</v>
      </c>
      <c r="E381">
        <v>1152</v>
      </c>
      <c r="F381">
        <v>1152</v>
      </c>
      <c r="G381">
        <v>0</v>
      </c>
      <c r="H381">
        <v>18</v>
      </c>
      <c r="I381">
        <v>0</v>
      </c>
      <c r="J381">
        <v>18</v>
      </c>
      <c r="K381">
        <v>18</v>
      </c>
      <c r="L381">
        <v>0</v>
      </c>
      <c r="M381">
        <v>1</v>
      </c>
      <c r="N381">
        <v>8</v>
      </c>
      <c r="O381" s="28">
        <f t="shared" si="11"/>
        <v>0</v>
      </c>
      <c r="P381" s="29" t="str">
        <f t="shared" si="12"/>
        <v>EV &amp; ED</v>
      </c>
    </row>
    <row r="382" spans="1:16" x14ac:dyDescent="0.4">
      <c r="A382" t="s">
        <v>108</v>
      </c>
      <c r="B382" t="s">
        <v>130</v>
      </c>
      <c r="C382" t="s">
        <v>117</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130</v>
      </c>
      <c r="C383" t="s">
        <v>117</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130</v>
      </c>
      <c r="C384" t="s">
        <v>118</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130</v>
      </c>
      <c r="C385" t="s">
        <v>118</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130</v>
      </c>
      <c r="C386" t="s">
        <v>118</v>
      </c>
      <c r="D386" t="s">
        <v>16</v>
      </c>
      <c r="E386">
        <v>781</v>
      </c>
      <c r="F386">
        <v>781</v>
      </c>
      <c r="G386">
        <v>0</v>
      </c>
      <c r="H386">
        <v>8</v>
      </c>
      <c r="I386">
        <v>0</v>
      </c>
      <c r="J386">
        <v>8</v>
      </c>
      <c r="K386">
        <v>9</v>
      </c>
      <c r="L386">
        <v>-1</v>
      </c>
      <c r="M386">
        <v>2</v>
      </c>
      <c r="N386">
        <v>11</v>
      </c>
      <c r="O386" s="28">
        <f t="shared" si="11"/>
        <v>1</v>
      </c>
      <c r="P386" s="29" t="str">
        <f t="shared" si="12"/>
        <v>EV &amp; ED</v>
      </c>
    </row>
    <row r="387" spans="1:16" x14ac:dyDescent="0.4">
      <c r="A387" t="s">
        <v>108</v>
      </c>
      <c r="B387" t="s">
        <v>130</v>
      </c>
      <c r="C387" t="s">
        <v>118</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130</v>
      </c>
      <c r="C388" t="s">
        <v>118</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130</v>
      </c>
      <c r="C389" t="s">
        <v>119</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130</v>
      </c>
      <c r="C390" t="s">
        <v>119</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130</v>
      </c>
      <c r="C391" t="s">
        <v>119</v>
      </c>
      <c r="D391" t="s">
        <v>16</v>
      </c>
      <c r="E391">
        <v>1874</v>
      </c>
      <c r="F391">
        <v>1874</v>
      </c>
      <c r="G391">
        <v>0</v>
      </c>
      <c r="H391">
        <v>27</v>
      </c>
      <c r="I391">
        <v>0</v>
      </c>
      <c r="J391">
        <v>27</v>
      </c>
      <c r="K391">
        <v>29</v>
      </c>
      <c r="L391">
        <v>-2</v>
      </c>
      <c r="M391">
        <v>1</v>
      </c>
      <c r="N391">
        <v>10</v>
      </c>
      <c r="O391" s="28">
        <f t="shared" si="13"/>
        <v>2</v>
      </c>
      <c r="P391" s="29" t="str">
        <f t="shared" si="14"/>
        <v>EV &amp; ED</v>
      </c>
    </row>
    <row r="392" spans="1:16" x14ac:dyDescent="0.4">
      <c r="A392" t="s">
        <v>108</v>
      </c>
      <c r="B392" t="s">
        <v>130</v>
      </c>
      <c r="C392" t="s">
        <v>119</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130</v>
      </c>
      <c r="C393" t="s">
        <v>119</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130</v>
      </c>
      <c r="C394" t="s">
        <v>120</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130</v>
      </c>
      <c r="C395" t="s">
        <v>120</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130</v>
      </c>
      <c r="C396" t="s">
        <v>120</v>
      </c>
      <c r="D396" t="s">
        <v>16</v>
      </c>
      <c r="E396">
        <v>615</v>
      </c>
      <c r="F396">
        <v>615</v>
      </c>
      <c r="G396">
        <v>0</v>
      </c>
      <c r="H396">
        <v>6</v>
      </c>
      <c r="I396">
        <v>0</v>
      </c>
      <c r="J396">
        <v>6</v>
      </c>
      <c r="K396">
        <v>7</v>
      </c>
      <c r="L396">
        <v>-1</v>
      </c>
      <c r="M396">
        <v>1</v>
      </c>
      <c r="N396">
        <v>5</v>
      </c>
      <c r="O396" s="28">
        <f t="shared" si="13"/>
        <v>1</v>
      </c>
      <c r="P396" s="29" t="str">
        <f t="shared" si="14"/>
        <v>EV &amp; ED</v>
      </c>
    </row>
    <row r="397" spans="1:16" x14ac:dyDescent="0.4">
      <c r="A397" t="s">
        <v>108</v>
      </c>
      <c r="B397" t="s">
        <v>130</v>
      </c>
      <c r="C397" t="s">
        <v>120</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130</v>
      </c>
      <c r="C398" t="s">
        <v>120</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130</v>
      </c>
      <c r="C399" t="s">
        <v>121</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130</v>
      </c>
      <c r="C400" t="s">
        <v>121</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130</v>
      </c>
      <c r="C401" t="s">
        <v>121</v>
      </c>
      <c r="D401" t="s">
        <v>16</v>
      </c>
      <c r="E401">
        <v>1001</v>
      </c>
      <c r="F401">
        <v>1001</v>
      </c>
      <c r="G401">
        <v>0</v>
      </c>
      <c r="H401">
        <v>9</v>
      </c>
      <c r="I401">
        <v>0</v>
      </c>
      <c r="J401">
        <v>9</v>
      </c>
      <c r="K401">
        <v>12</v>
      </c>
      <c r="L401">
        <v>-3</v>
      </c>
      <c r="M401">
        <v>1</v>
      </c>
      <c r="N401">
        <v>4</v>
      </c>
      <c r="O401" s="28">
        <f t="shared" si="13"/>
        <v>3</v>
      </c>
      <c r="P401" s="29" t="str">
        <f t="shared" si="14"/>
        <v>EV &amp; ED</v>
      </c>
    </row>
    <row r="402" spans="1:16" x14ac:dyDescent="0.4">
      <c r="A402" t="s">
        <v>108</v>
      </c>
      <c r="B402" t="s">
        <v>130</v>
      </c>
      <c r="C402" t="s">
        <v>121</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130</v>
      </c>
      <c r="C403" t="s">
        <v>121</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130</v>
      </c>
      <c r="C404" t="s">
        <v>122</v>
      </c>
      <c r="D404" t="s">
        <v>14</v>
      </c>
      <c r="E404">
        <v>1113</v>
      </c>
      <c r="F404">
        <v>1113</v>
      </c>
      <c r="G404">
        <v>0</v>
      </c>
      <c r="H404">
        <v>26</v>
      </c>
      <c r="I404">
        <v>0</v>
      </c>
      <c r="J404">
        <v>26</v>
      </c>
      <c r="K404">
        <v>27</v>
      </c>
      <c r="L404">
        <v>-1</v>
      </c>
      <c r="M404">
        <v>1</v>
      </c>
      <c r="N404">
        <v>11</v>
      </c>
      <c r="O404" s="28">
        <f t="shared" si="13"/>
        <v>1</v>
      </c>
      <c r="P404" s="29" t="str">
        <f t="shared" si="14"/>
        <v>AB &amp; PROV</v>
      </c>
    </row>
    <row r="405" spans="1:16" x14ac:dyDescent="0.4">
      <c r="A405" t="s">
        <v>108</v>
      </c>
      <c r="B405" t="s">
        <v>130</v>
      </c>
      <c r="C405" t="s">
        <v>122</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130</v>
      </c>
      <c r="C406" t="s">
        <v>122</v>
      </c>
      <c r="D406" t="s">
        <v>16</v>
      </c>
      <c r="E406">
        <v>0</v>
      </c>
      <c r="F406">
        <v>0</v>
      </c>
      <c r="G406">
        <v>0</v>
      </c>
      <c r="H406">
        <v>0</v>
      </c>
      <c r="I406">
        <v>0</v>
      </c>
      <c r="J406">
        <v>0</v>
      </c>
      <c r="K406">
        <v>0</v>
      </c>
      <c r="L406">
        <v>0</v>
      </c>
      <c r="M406">
        <v>0</v>
      </c>
      <c r="N406">
        <v>0</v>
      </c>
      <c r="O406" s="28">
        <f t="shared" si="13"/>
        <v>0</v>
      </c>
      <c r="P406" s="29" t="str">
        <f t="shared" si="14"/>
        <v>EV &amp; ED</v>
      </c>
    </row>
    <row r="407" spans="1:16" x14ac:dyDescent="0.4">
      <c r="A407" t="s">
        <v>108</v>
      </c>
      <c r="B407" t="s">
        <v>130</v>
      </c>
      <c r="C407" t="s">
        <v>122</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130</v>
      </c>
      <c r="C408" t="s">
        <v>122</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130</v>
      </c>
      <c r="C409" t="s">
        <v>123</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130</v>
      </c>
      <c r="C410" t="s">
        <v>123</v>
      </c>
      <c r="D410" t="s">
        <v>15</v>
      </c>
      <c r="E410">
        <v>144</v>
      </c>
      <c r="F410">
        <v>144</v>
      </c>
      <c r="G410">
        <v>0</v>
      </c>
      <c r="H410">
        <v>3</v>
      </c>
      <c r="I410">
        <v>0</v>
      </c>
      <c r="J410">
        <v>3</v>
      </c>
      <c r="K410">
        <v>3</v>
      </c>
      <c r="L410">
        <v>0</v>
      </c>
      <c r="M410">
        <v>0</v>
      </c>
      <c r="N410">
        <v>1</v>
      </c>
      <c r="O410" s="28">
        <f t="shared" si="13"/>
        <v>0</v>
      </c>
      <c r="P410" s="29" t="str">
        <f t="shared" si="14"/>
        <v>AB &amp; PROV</v>
      </c>
    </row>
    <row r="411" spans="1:16" x14ac:dyDescent="0.4">
      <c r="A411" t="s">
        <v>108</v>
      </c>
      <c r="B411" t="s">
        <v>130</v>
      </c>
      <c r="C411" t="s">
        <v>123</v>
      </c>
      <c r="D411" t="s">
        <v>16</v>
      </c>
      <c r="E411">
        <v>0</v>
      </c>
      <c r="F411">
        <v>0</v>
      </c>
      <c r="G411">
        <v>0</v>
      </c>
      <c r="H411">
        <v>0</v>
      </c>
      <c r="I411">
        <v>0</v>
      </c>
      <c r="J411">
        <v>0</v>
      </c>
      <c r="K411">
        <v>0</v>
      </c>
      <c r="L411">
        <v>0</v>
      </c>
      <c r="M411">
        <v>0</v>
      </c>
      <c r="N411">
        <v>0</v>
      </c>
      <c r="O411" s="28">
        <f t="shared" si="13"/>
        <v>0</v>
      </c>
      <c r="P411" s="29" t="str">
        <f t="shared" si="14"/>
        <v>EV &amp; ED</v>
      </c>
    </row>
    <row r="412" spans="1:16" x14ac:dyDescent="0.4">
      <c r="A412" t="s">
        <v>108</v>
      </c>
      <c r="B412" t="s">
        <v>130</v>
      </c>
      <c r="C412" t="s">
        <v>123</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130</v>
      </c>
      <c r="C413" t="s">
        <v>123</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130</v>
      </c>
      <c r="C414" t="s">
        <v>124</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130</v>
      </c>
      <c r="C415" t="s">
        <v>124</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130</v>
      </c>
      <c r="C416" t="s">
        <v>124</v>
      </c>
      <c r="D416" t="s">
        <v>16</v>
      </c>
      <c r="E416">
        <v>0</v>
      </c>
      <c r="F416">
        <v>0</v>
      </c>
      <c r="G416">
        <v>0</v>
      </c>
      <c r="H416">
        <v>0</v>
      </c>
      <c r="I416">
        <v>0</v>
      </c>
      <c r="J416">
        <v>0</v>
      </c>
      <c r="K416">
        <v>0</v>
      </c>
      <c r="L416">
        <v>0</v>
      </c>
      <c r="M416">
        <v>0</v>
      </c>
      <c r="N416">
        <v>0</v>
      </c>
      <c r="O416" s="28">
        <f t="shared" si="13"/>
        <v>0</v>
      </c>
      <c r="P416" s="29" t="str">
        <f t="shared" si="14"/>
        <v>EV &amp; ED</v>
      </c>
    </row>
    <row r="417" spans="1:16" x14ac:dyDescent="0.4">
      <c r="A417" t="s">
        <v>108</v>
      </c>
      <c r="B417" t="s">
        <v>130</v>
      </c>
      <c r="C417" t="s">
        <v>124</v>
      </c>
      <c r="D417" t="s">
        <v>17</v>
      </c>
      <c r="E417">
        <v>3980</v>
      </c>
      <c r="F417">
        <v>3980</v>
      </c>
      <c r="G417">
        <v>0</v>
      </c>
      <c r="H417">
        <v>38</v>
      </c>
      <c r="I417">
        <v>1</v>
      </c>
      <c r="J417">
        <v>39</v>
      </c>
      <c r="K417">
        <v>43</v>
      </c>
      <c r="L417">
        <v>-4</v>
      </c>
      <c r="M417">
        <v>2</v>
      </c>
      <c r="N417">
        <v>30</v>
      </c>
      <c r="O417" s="28">
        <f t="shared" si="13"/>
        <v>4</v>
      </c>
      <c r="P417" s="29" t="str">
        <f t="shared" si="14"/>
        <v>EV &amp; ED</v>
      </c>
    </row>
    <row r="418" spans="1:16" x14ac:dyDescent="0.4">
      <c r="A418" t="s">
        <v>108</v>
      </c>
      <c r="B418" t="s">
        <v>130</v>
      </c>
      <c r="C418" t="s">
        <v>124</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130</v>
      </c>
      <c r="C419" t="s">
        <v>125</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130</v>
      </c>
      <c r="C420" t="s">
        <v>125</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130</v>
      </c>
      <c r="C421" t="s">
        <v>125</v>
      </c>
      <c r="D421" t="s">
        <v>16</v>
      </c>
      <c r="E421">
        <v>0</v>
      </c>
      <c r="F421">
        <v>0</v>
      </c>
      <c r="G421">
        <v>0</v>
      </c>
      <c r="H421">
        <v>0</v>
      </c>
      <c r="I421">
        <v>0</v>
      </c>
      <c r="J421">
        <v>0</v>
      </c>
      <c r="K421">
        <v>0</v>
      </c>
      <c r="L421">
        <v>0</v>
      </c>
      <c r="M421">
        <v>0</v>
      </c>
      <c r="N421">
        <v>0</v>
      </c>
      <c r="O421" s="28">
        <f t="shared" si="13"/>
        <v>0</v>
      </c>
      <c r="P421" s="29" t="str">
        <f t="shared" si="14"/>
        <v>EV &amp; ED</v>
      </c>
    </row>
    <row r="422" spans="1:16" x14ac:dyDescent="0.4">
      <c r="A422" t="s">
        <v>108</v>
      </c>
      <c r="B422" t="s">
        <v>130</v>
      </c>
      <c r="C422" t="s">
        <v>125</v>
      </c>
      <c r="D422" t="s">
        <v>17</v>
      </c>
      <c r="E422">
        <v>6797</v>
      </c>
      <c r="F422">
        <v>6797</v>
      </c>
      <c r="G422">
        <v>0</v>
      </c>
      <c r="H422">
        <v>73</v>
      </c>
      <c r="I422">
        <v>1</v>
      </c>
      <c r="J422">
        <v>74</v>
      </c>
      <c r="K422">
        <v>81</v>
      </c>
      <c r="L422">
        <v>-7</v>
      </c>
      <c r="M422">
        <v>4</v>
      </c>
      <c r="N422">
        <v>59</v>
      </c>
      <c r="O422" s="28">
        <f t="shared" si="13"/>
        <v>7</v>
      </c>
      <c r="P422" s="29" t="str">
        <f t="shared" si="14"/>
        <v>EV &amp; ED</v>
      </c>
    </row>
    <row r="423" spans="1:16" x14ac:dyDescent="0.4">
      <c r="A423" t="s">
        <v>108</v>
      </c>
      <c r="B423" t="s">
        <v>130</v>
      </c>
      <c r="C423" t="s">
        <v>125</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130</v>
      </c>
      <c r="C424" t="s">
        <v>126</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130</v>
      </c>
      <c r="C425" t="s">
        <v>126</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130</v>
      </c>
      <c r="C426" t="s">
        <v>126</v>
      </c>
      <c r="D426" t="s">
        <v>16</v>
      </c>
      <c r="E426">
        <v>0</v>
      </c>
      <c r="F426">
        <v>0</v>
      </c>
      <c r="G426">
        <v>0</v>
      </c>
      <c r="H426">
        <v>0</v>
      </c>
      <c r="I426">
        <v>0</v>
      </c>
      <c r="J426">
        <v>0</v>
      </c>
      <c r="K426">
        <v>0</v>
      </c>
      <c r="L426">
        <v>0</v>
      </c>
      <c r="M426">
        <v>0</v>
      </c>
      <c r="N426">
        <v>0</v>
      </c>
      <c r="O426" s="28">
        <f t="shared" si="13"/>
        <v>0</v>
      </c>
      <c r="P426" s="29" t="str">
        <f t="shared" si="14"/>
        <v>EV &amp; ED</v>
      </c>
    </row>
    <row r="427" spans="1:16" x14ac:dyDescent="0.4">
      <c r="A427" t="s">
        <v>108</v>
      </c>
      <c r="B427" t="s">
        <v>130</v>
      </c>
      <c r="C427" t="s">
        <v>126</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130</v>
      </c>
      <c r="C428" t="s">
        <v>126</v>
      </c>
      <c r="D428" t="s">
        <v>18</v>
      </c>
      <c r="E428">
        <v>337</v>
      </c>
      <c r="F428">
        <v>337</v>
      </c>
      <c r="G428">
        <v>0</v>
      </c>
      <c r="H428">
        <v>2</v>
      </c>
      <c r="I428">
        <v>0</v>
      </c>
      <c r="J428">
        <v>2</v>
      </c>
      <c r="K428">
        <v>2</v>
      </c>
      <c r="L428">
        <v>0</v>
      </c>
      <c r="M428">
        <v>3</v>
      </c>
      <c r="N428">
        <v>2</v>
      </c>
      <c r="O428" s="28">
        <f t="shared" si="13"/>
        <v>0</v>
      </c>
      <c r="P428" s="29" t="str">
        <f t="shared" si="14"/>
        <v>AB &amp; PROV</v>
      </c>
    </row>
    <row r="429" spans="1:16" x14ac:dyDescent="0.4">
      <c r="A429" t="s">
        <v>131</v>
      </c>
      <c r="B429" t="s">
        <v>132</v>
      </c>
      <c r="C429" t="s">
        <v>110</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131</v>
      </c>
      <c r="B430" t="s">
        <v>132</v>
      </c>
      <c r="C430" t="s">
        <v>110</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131</v>
      </c>
      <c r="B431" t="s">
        <v>132</v>
      </c>
      <c r="C431" t="s">
        <v>110</v>
      </c>
      <c r="D431" t="s">
        <v>16</v>
      </c>
      <c r="E431">
        <v>881</v>
      </c>
      <c r="F431">
        <v>881</v>
      </c>
      <c r="G431">
        <v>0</v>
      </c>
      <c r="H431">
        <v>641</v>
      </c>
      <c r="I431">
        <v>4</v>
      </c>
      <c r="J431">
        <v>645</v>
      </c>
      <c r="K431">
        <v>645</v>
      </c>
      <c r="L431">
        <v>0</v>
      </c>
      <c r="M431">
        <v>0</v>
      </c>
      <c r="N431">
        <v>19</v>
      </c>
      <c r="O431" s="28">
        <f t="shared" si="13"/>
        <v>0</v>
      </c>
      <c r="P431" s="29" t="str">
        <f t="shared" si="14"/>
        <v>EV &amp; ED</v>
      </c>
    </row>
    <row r="432" spans="1:16" x14ac:dyDescent="0.4">
      <c r="A432" t="s">
        <v>131</v>
      </c>
      <c r="B432" t="s">
        <v>132</v>
      </c>
      <c r="C432" t="s">
        <v>110</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131</v>
      </c>
      <c r="B433" t="s">
        <v>132</v>
      </c>
      <c r="C433" t="s">
        <v>110</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131</v>
      </c>
      <c r="B434" t="s">
        <v>132</v>
      </c>
      <c r="C434" t="s">
        <v>111</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131</v>
      </c>
      <c r="B435" t="s">
        <v>132</v>
      </c>
      <c r="C435" t="s">
        <v>111</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131</v>
      </c>
      <c r="B436" t="s">
        <v>132</v>
      </c>
      <c r="C436" t="s">
        <v>111</v>
      </c>
      <c r="D436" t="s">
        <v>16</v>
      </c>
      <c r="E436">
        <v>1470</v>
      </c>
      <c r="F436">
        <v>1470</v>
      </c>
      <c r="G436">
        <v>0</v>
      </c>
      <c r="H436">
        <v>949</v>
      </c>
      <c r="I436">
        <v>17</v>
      </c>
      <c r="J436">
        <v>966</v>
      </c>
      <c r="K436">
        <v>966</v>
      </c>
      <c r="L436">
        <v>0</v>
      </c>
      <c r="M436">
        <v>0</v>
      </c>
      <c r="N436">
        <v>36</v>
      </c>
      <c r="O436" s="28">
        <f t="shared" si="13"/>
        <v>0</v>
      </c>
      <c r="P436" s="29" t="str">
        <f t="shared" si="14"/>
        <v>EV &amp; ED</v>
      </c>
    </row>
    <row r="437" spans="1:16" x14ac:dyDescent="0.4">
      <c r="A437" t="s">
        <v>131</v>
      </c>
      <c r="B437" t="s">
        <v>132</v>
      </c>
      <c r="C437" t="s">
        <v>111</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131</v>
      </c>
      <c r="B438" t="s">
        <v>132</v>
      </c>
      <c r="C438" t="s">
        <v>111</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131</v>
      </c>
      <c r="B439" t="s">
        <v>132</v>
      </c>
      <c r="C439" t="s">
        <v>112</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131</v>
      </c>
      <c r="B440" t="s">
        <v>132</v>
      </c>
      <c r="C440" t="s">
        <v>112</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131</v>
      </c>
      <c r="B441" t="s">
        <v>132</v>
      </c>
      <c r="C441" t="s">
        <v>112</v>
      </c>
      <c r="D441" t="s">
        <v>16</v>
      </c>
      <c r="E441">
        <v>793</v>
      </c>
      <c r="F441">
        <v>793</v>
      </c>
      <c r="G441">
        <v>0</v>
      </c>
      <c r="H441">
        <v>497</v>
      </c>
      <c r="I441">
        <v>31</v>
      </c>
      <c r="J441">
        <v>528</v>
      </c>
      <c r="K441">
        <v>528</v>
      </c>
      <c r="L441">
        <v>0</v>
      </c>
      <c r="M441">
        <v>0</v>
      </c>
      <c r="N441">
        <v>14</v>
      </c>
      <c r="O441" s="28">
        <f t="shared" si="13"/>
        <v>0</v>
      </c>
      <c r="P441" s="29" t="str">
        <f t="shared" si="14"/>
        <v>EV &amp; ED</v>
      </c>
    </row>
    <row r="442" spans="1:16" x14ac:dyDescent="0.4">
      <c r="A442" t="s">
        <v>131</v>
      </c>
      <c r="B442" t="s">
        <v>132</v>
      </c>
      <c r="C442" t="s">
        <v>112</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131</v>
      </c>
      <c r="B443" t="s">
        <v>132</v>
      </c>
      <c r="C443" t="s">
        <v>112</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131</v>
      </c>
      <c r="B444" t="s">
        <v>132</v>
      </c>
      <c r="C444" t="s">
        <v>113</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131</v>
      </c>
      <c r="B445" t="s">
        <v>132</v>
      </c>
      <c r="C445" t="s">
        <v>113</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131</v>
      </c>
      <c r="B446" t="s">
        <v>132</v>
      </c>
      <c r="C446" t="s">
        <v>113</v>
      </c>
      <c r="D446" t="s">
        <v>16</v>
      </c>
      <c r="E446">
        <v>1442</v>
      </c>
      <c r="F446">
        <v>1442</v>
      </c>
      <c r="G446">
        <v>0</v>
      </c>
      <c r="H446">
        <v>1003</v>
      </c>
      <c r="I446">
        <v>5</v>
      </c>
      <c r="J446">
        <v>1008</v>
      </c>
      <c r="K446">
        <v>1008</v>
      </c>
      <c r="L446">
        <v>0</v>
      </c>
      <c r="M446">
        <v>1</v>
      </c>
      <c r="N446">
        <v>34</v>
      </c>
      <c r="O446" s="28">
        <f t="shared" si="13"/>
        <v>0</v>
      </c>
      <c r="P446" s="29" t="str">
        <f t="shared" si="14"/>
        <v>EV &amp; ED</v>
      </c>
    </row>
    <row r="447" spans="1:16" x14ac:dyDescent="0.4">
      <c r="A447" t="s">
        <v>131</v>
      </c>
      <c r="B447" t="s">
        <v>132</v>
      </c>
      <c r="C447" t="s">
        <v>113</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131</v>
      </c>
      <c r="B448" t="s">
        <v>132</v>
      </c>
      <c r="C448" t="s">
        <v>113</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131</v>
      </c>
      <c r="B449" t="s">
        <v>132</v>
      </c>
      <c r="C449" t="s">
        <v>114</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131</v>
      </c>
      <c r="B450" t="s">
        <v>132</v>
      </c>
      <c r="C450" t="s">
        <v>114</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131</v>
      </c>
      <c r="B451" t="s">
        <v>132</v>
      </c>
      <c r="C451" t="s">
        <v>114</v>
      </c>
      <c r="D451" t="s">
        <v>16</v>
      </c>
      <c r="E451">
        <v>1190</v>
      </c>
      <c r="F451">
        <v>1190</v>
      </c>
      <c r="G451">
        <v>0</v>
      </c>
      <c r="H451">
        <v>789</v>
      </c>
      <c r="I451">
        <v>4</v>
      </c>
      <c r="J451">
        <v>793</v>
      </c>
      <c r="K451">
        <v>794</v>
      </c>
      <c r="L451">
        <v>-1</v>
      </c>
      <c r="M451">
        <v>1</v>
      </c>
      <c r="N451">
        <v>38</v>
      </c>
      <c r="O451" s="28">
        <f t="shared" si="13"/>
        <v>1</v>
      </c>
      <c r="P451" s="29" t="str">
        <f t="shared" si="14"/>
        <v>EV &amp; ED</v>
      </c>
    </row>
    <row r="452" spans="1:16" x14ac:dyDescent="0.4">
      <c r="A452" t="s">
        <v>131</v>
      </c>
      <c r="B452" t="s">
        <v>132</v>
      </c>
      <c r="C452" t="s">
        <v>114</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131</v>
      </c>
      <c r="B453" t="s">
        <v>132</v>
      </c>
      <c r="C453" t="s">
        <v>114</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131</v>
      </c>
      <c r="B454" t="s">
        <v>132</v>
      </c>
      <c r="C454" t="s">
        <v>115</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131</v>
      </c>
      <c r="B455" t="s">
        <v>132</v>
      </c>
      <c r="C455" t="s">
        <v>115</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131</v>
      </c>
      <c r="B456" t="s">
        <v>132</v>
      </c>
      <c r="C456" t="s">
        <v>115</v>
      </c>
      <c r="D456" t="s">
        <v>16</v>
      </c>
      <c r="E456">
        <v>1567</v>
      </c>
      <c r="F456">
        <v>1567</v>
      </c>
      <c r="G456">
        <v>0</v>
      </c>
      <c r="H456">
        <v>1043</v>
      </c>
      <c r="I456">
        <v>6</v>
      </c>
      <c r="J456">
        <v>1049</v>
      </c>
      <c r="K456">
        <v>1049</v>
      </c>
      <c r="L456">
        <v>0</v>
      </c>
      <c r="M456">
        <v>0</v>
      </c>
      <c r="N456">
        <v>47</v>
      </c>
      <c r="O456" s="28">
        <f t="shared" si="15"/>
        <v>0</v>
      </c>
      <c r="P456" s="29" t="str">
        <f t="shared" si="16"/>
        <v>EV &amp; ED</v>
      </c>
    </row>
    <row r="457" spans="1:16" x14ac:dyDescent="0.4">
      <c r="A457" t="s">
        <v>131</v>
      </c>
      <c r="B457" t="s">
        <v>132</v>
      </c>
      <c r="C457" t="s">
        <v>115</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131</v>
      </c>
      <c r="B458" t="s">
        <v>132</v>
      </c>
      <c r="C458" t="s">
        <v>115</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131</v>
      </c>
      <c r="B459" t="s">
        <v>132</v>
      </c>
      <c r="C459" t="s">
        <v>116</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131</v>
      </c>
      <c r="B460" t="s">
        <v>132</v>
      </c>
      <c r="C460" t="s">
        <v>116</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131</v>
      </c>
      <c r="B461" t="s">
        <v>132</v>
      </c>
      <c r="C461" t="s">
        <v>116</v>
      </c>
      <c r="D461" t="s">
        <v>16</v>
      </c>
      <c r="E461">
        <v>1576</v>
      </c>
      <c r="F461">
        <v>1576</v>
      </c>
      <c r="G461">
        <v>0</v>
      </c>
      <c r="H461">
        <v>1126</v>
      </c>
      <c r="I461">
        <v>3</v>
      </c>
      <c r="J461">
        <v>1129</v>
      </c>
      <c r="K461">
        <v>1129</v>
      </c>
      <c r="L461">
        <v>0</v>
      </c>
      <c r="M461">
        <v>0</v>
      </c>
      <c r="N461">
        <v>26</v>
      </c>
      <c r="O461" s="28">
        <f t="shared" si="15"/>
        <v>0</v>
      </c>
      <c r="P461" s="29" t="str">
        <f t="shared" si="16"/>
        <v>EV &amp; ED</v>
      </c>
    </row>
    <row r="462" spans="1:16" x14ac:dyDescent="0.4">
      <c r="A462" t="s">
        <v>131</v>
      </c>
      <c r="B462" t="s">
        <v>132</v>
      </c>
      <c r="C462" t="s">
        <v>116</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131</v>
      </c>
      <c r="B463" t="s">
        <v>132</v>
      </c>
      <c r="C463" t="s">
        <v>116</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131</v>
      </c>
      <c r="B464" t="s">
        <v>132</v>
      </c>
      <c r="C464" t="s">
        <v>117</v>
      </c>
      <c r="D464" t="s">
        <v>14</v>
      </c>
      <c r="E464">
        <v>0</v>
      </c>
      <c r="F464">
        <v>0</v>
      </c>
      <c r="G464">
        <v>0</v>
      </c>
      <c r="H464">
        <v>0</v>
      </c>
      <c r="I464">
        <v>0</v>
      </c>
      <c r="J464">
        <v>0</v>
      </c>
      <c r="K464">
        <v>0</v>
      </c>
      <c r="L464">
        <v>0</v>
      </c>
      <c r="M464">
        <v>0</v>
      </c>
      <c r="N464">
        <v>0</v>
      </c>
      <c r="O464" s="28">
        <f t="shared" si="15"/>
        <v>0</v>
      </c>
      <c r="P464" s="29" t="str">
        <f t="shared" si="16"/>
        <v>AB &amp; PROV</v>
      </c>
    </row>
    <row r="465" spans="1:16" x14ac:dyDescent="0.4">
      <c r="A465" t="s">
        <v>131</v>
      </c>
      <c r="B465" t="s">
        <v>132</v>
      </c>
      <c r="C465" t="s">
        <v>117</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131</v>
      </c>
      <c r="B466" t="s">
        <v>132</v>
      </c>
      <c r="C466" t="s">
        <v>117</v>
      </c>
      <c r="D466" t="s">
        <v>16</v>
      </c>
      <c r="E466">
        <v>1152</v>
      </c>
      <c r="F466">
        <v>1152</v>
      </c>
      <c r="G466">
        <v>0</v>
      </c>
      <c r="H466">
        <v>858</v>
      </c>
      <c r="I466">
        <v>10</v>
      </c>
      <c r="J466">
        <v>868</v>
      </c>
      <c r="K466">
        <v>868</v>
      </c>
      <c r="L466">
        <v>0</v>
      </c>
      <c r="M466">
        <v>0</v>
      </c>
      <c r="N466">
        <v>21</v>
      </c>
      <c r="O466" s="28">
        <f t="shared" si="15"/>
        <v>0</v>
      </c>
      <c r="P466" s="29" t="str">
        <f t="shared" si="16"/>
        <v>EV &amp; ED</v>
      </c>
    </row>
    <row r="467" spans="1:16" x14ac:dyDescent="0.4">
      <c r="A467" t="s">
        <v>131</v>
      </c>
      <c r="B467" t="s">
        <v>132</v>
      </c>
      <c r="C467" t="s">
        <v>117</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131</v>
      </c>
      <c r="B468" t="s">
        <v>132</v>
      </c>
      <c r="C468" t="s">
        <v>117</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131</v>
      </c>
      <c r="B469" t="s">
        <v>132</v>
      </c>
      <c r="C469" t="s">
        <v>118</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131</v>
      </c>
      <c r="B470" t="s">
        <v>132</v>
      </c>
      <c r="C470" t="s">
        <v>118</v>
      </c>
      <c r="D470" t="s">
        <v>15</v>
      </c>
      <c r="E470">
        <v>0</v>
      </c>
      <c r="F470">
        <v>0</v>
      </c>
      <c r="G470">
        <v>0</v>
      </c>
      <c r="H470">
        <v>0</v>
      </c>
      <c r="I470">
        <v>0</v>
      </c>
      <c r="J470">
        <v>0</v>
      </c>
      <c r="K470">
        <v>0</v>
      </c>
      <c r="L470">
        <v>0</v>
      </c>
      <c r="M470">
        <v>0</v>
      </c>
      <c r="N470">
        <v>0</v>
      </c>
      <c r="O470" s="28">
        <f t="shared" si="15"/>
        <v>0</v>
      </c>
      <c r="P470" s="29" t="str">
        <f t="shared" si="16"/>
        <v>AB &amp; PROV</v>
      </c>
    </row>
    <row r="471" spans="1:16" x14ac:dyDescent="0.4">
      <c r="A471" t="s">
        <v>131</v>
      </c>
      <c r="B471" t="s">
        <v>132</v>
      </c>
      <c r="C471" t="s">
        <v>118</v>
      </c>
      <c r="D471" t="s">
        <v>16</v>
      </c>
      <c r="E471">
        <v>781</v>
      </c>
      <c r="F471">
        <v>781</v>
      </c>
      <c r="G471">
        <v>0</v>
      </c>
      <c r="H471">
        <v>495</v>
      </c>
      <c r="I471">
        <v>6</v>
      </c>
      <c r="J471">
        <v>501</v>
      </c>
      <c r="K471">
        <v>501</v>
      </c>
      <c r="L471">
        <v>0</v>
      </c>
      <c r="M471">
        <v>0</v>
      </c>
      <c r="N471">
        <v>23</v>
      </c>
      <c r="O471" s="28">
        <f t="shared" si="15"/>
        <v>0</v>
      </c>
      <c r="P471" s="29" t="str">
        <f t="shared" si="16"/>
        <v>EV &amp; ED</v>
      </c>
    </row>
    <row r="472" spans="1:16" x14ac:dyDescent="0.4">
      <c r="A472" t="s">
        <v>131</v>
      </c>
      <c r="B472" t="s">
        <v>132</v>
      </c>
      <c r="C472" t="s">
        <v>118</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131</v>
      </c>
      <c r="B473" t="s">
        <v>132</v>
      </c>
      <c r="C473" t="s">
        <v>118</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131</v>
      </c>
      <c r="B474" t="s">
        <v>132</v>
      </c>
      <c r="C474" t="s">
        <v>119</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131</v>
      </c>
      <c r="B475" t="s">
        <v>132</v>
      </c>
      <c r="C475" t="s">
        <v>119</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131</v>
      </c>
      <c r="B476" t="s">
        <v>132</v>
      </c>
      <c r="C476" t="s">
        <v>119</v>
      </c>
      <c r="D476" t="s">
        <v>16</v>
      </c>
      <c r="E476">
        <v>1874</v>
      </c>
      <c r="F476">
        <v>1874</v>
      </c>
      <c r="G476">
        <v>0</v>
      </c>
      <c r="H476">
        <v>1181</v>
      </c>
      <c r="I476">
        <v>30</v>
      </c>
      <c r="J476">
        <v>1211</v>
      </c>
      <c r="K476">
        <v>1211</v>
      </c>
      <c r="L476">
        <v>0</v>
      </c>
      <c r="M476">
        <v>0</v>
      </c>
      <c r="N476">
        <v>43</v>
      </c>
      <c r="O476" s="28">
        <f t="shared" si="15"/>
        <v>0</v>
      </c>
      <c r="P476" s="29" t="str">
        <f t="shared" si="16"/>
        <v>EV &amp; ED</v>
      </c>
    </row>
    <row r="477" spans="1:16" x14ac:dyDescent="0.4">
      <c r="A477" t="s">
        <v>131</v>
      </c>
      <c r="B477" t="s">
        <v>132</v>
      </c>
      <c r="C477" t="s">
        <v>119</v>
      </c>
      <c r="D477" t="s">
        <v>17</v>
      </c>
      <c r="E477">
        <v>0</v>
      </c>
      <c r="F477">
        <v>0</v>
      </c>
      <c r="G477">
        <v>0</v>
      </c>
      <c r="H477">
        <v>0</v>
      </c>
      <c r="I477">
        <v>0</v>
      </c>
      <c r="J477">
        <v>0</v>
      </c>
      <c r="K477">
        <v>0</v>
      </c>
      <c r="L477">
        <v>0</v>
      </c>
      <c r="M477">
        <v>0</v>
      </c>
      <c r="N477">
        <v>0</v>
      </c>
      <c r="O477" s="28">
        <f t="shared" si="15"/>
        <v>0</v>
      </c>
      <c r="P477" s="29" t="str">
        <f t="shared" si="16"/>
        <v>EV &amp; ED</v>
      </c>
    </row>
    <row r="478" spans="1:16" x14ac:dyDescent="0.4">
      <c r="A478" t="s">
        <v>131</v>
      </c>
      <c r="B478" t="s">
        <v>132</v>
      </c>
      <c r="C478" t="s">
        <v>119</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131</v>
      </c>
      <c r="B479" t="s">
        <v>132</v>
      </c>
      <c r="C479" t="s">
        <v>120</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131</v>
      </c>
      <c r="B480" t="s">
        <v>132</v>
      </c>
      <c r="C480" t="s">
        <v>120</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131</v>
      </c>
      <c r="B481" t="s">
        <v>132</v>
      </c>
      <c r="C481" t="s">
        <v>120</v>
      </c>
      <c r="D481" t="s">
        <v>16</v>
      </c>
      <c r="E481">
        <v>615</v>
      </c>
      <c r="F481">
        <v>615</v>
      </c>
      <c r="G481">
        <v>0</v>
      </c>
      <c r="H481">
        <v>473</v>
      </c>
      <c r="I481">
        <v>0</v>
      </c>
      <c r="J481">
        <v>473</v>
      </c>
      <c r="K481">
        <v>473</v>
      </c>
      <c r="L481">
        <v>0</v>
      </c>
      <c r="M481">
        <v>0</v>
      </c>
      <c r="N481">
        <v>8</v>
      </c>
      <c r="O481" s="28">
        <f t="shared" si="15"/>
        <v>0</v>
      </c>
      <c r="P481" s="29" t="str">
        <f t="shared" si="16"/>
        <v>EV &amp; ED</v>
      </c>
    </row>
    <row r="482" spans="1:16" x14ac:dyDescent="0.4">
      <c r="A482" t="s">
        <v>131</v>
      </c>
      <c r="B482" t="s">
        <v>132</v>
      </c>
      <c r="C482" t="s">
        <v>120</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131</v>
      </c>
      <c r="B483" t="s">
        <v>132</v>
      </c>
      <c r="C483" t="s">
        <v>120</v>
      </c>
      <c r="D483" t="s">
        <v>18</v>
      </c>
      <c r="E483">
        <v>0</v>
      </c>
      <c r="F483">
        <v>0</v>
      </c>
      <c r="G483">
        <v>0</v>
      </c>
      <c r="H483">
        <v>0</v>
      </c>
      <c r="I483">
        <v>0</v>
      </c>
      <c r="J483">
        <v>0</v>
      </c>
      <c r="K483">
        <v>0</v>
      </c>
      <c r="L483">
        <v>0</v>
      </c>
      <c r="M483">
        <v>0</v>
      </c>
      <c r="N483">
        <v>0</v>
      </c>
      <c r="O483" s="28">
        <f t="shared" si="15"/>
        <v>0</v>
      </c>
      <c r="P483" s="29" t="str">
        <f t="shared" si="16"/>
        <v>AB &amp; PROV</v>
      </c>
    </row>
    <row r="484" spans="1:16" x14ac:dyDescent="0.4">
      <c r="A484" t="s">
        <v>131</v>
      </c>
      <c r="B484" t="s">
        <v>132</v>
      </c>
      <c r="C484" t="s">
        <v>121</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131</v>
      </c>
      <c r="B485" t="s">
        <v>132</v>
      </c>
      <c r="C485" t="s">
        <v>121</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131</v>
      </c>
      <c r="B486" t="s">
        <v>132</v>
      </c>
      <c r="C486" t="s">
        <v>121</v>
      </c>
      <c r="D486" t="s">
        <v>16</v>
      </c>
      <c r="E486">
        <v>1001</v>
      </c>
      <c r="F486">
        <v>1001</v>
      </c>
      <c r="G486">
        <v>0</v>
      </c>
      <c r="H486">
        <v>576</v>
      </c>
      <c r="I486">
        <v>3</v>
      </c>
      <c r="J486">
        <v>579</v>
      </c>
      <c r="K486">
        <v>579</v>
      </c>
      <c r="L486">
        <v>0</v>
      </c>
      <c r="M486">
        <v>0</v>
      </c>
      <c r="N486">
        <v>25</v>
      </c>
      <c r="O486" s="28">
        <f t="shared" si="15"/>
        <v>0</v>
      </c>
      <c r="P486" s="29" t="str">
        <f t="shared" si="16"/>
        <v>EV &amp; ED</v>
      </c>
    </row>
    <row r="487" spans="1:16" x14ac:dyDescent="0.4">
      <c r="A487" t="s">
        <v>131</v>
      </c>
      <c r="B487" t="s">
        <v>132</v>
      </c>
      <c r="C487" t="s">
        <v>121</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131</v>
      </c>
      <c r="B488" t="s">
        <v>132</v>
      </c>
      <c r="C488" t="s">
        <v>121</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131</v>
      </c>
      <c r="B489" t="s">
        <v>132</v>
      </c>
      <c r="C489" t="s">
        <v>122</v>
      </c>
      <c r="D489" t="s">
        <v>14</v>
      </c>
      <c r="E489">
        <v>1113</v>
      </c>
      <c r="F489">
        <v>1113</v>
      </c>
      <c r="G489">
        <v>0</v>
      </c>
      <c r="H489">
        <v>568</v>
      </c>
      <c r="I489">
        <v>9</v>
      </c>
      <c r="J489">
        <v>577</v>
      </c>
      <c r="K489">
        <v>577</v>
      </c>
      <c r="L489">
        <v>0</v>
      </c>
      <c r="M489">
        <v>1</v>
      </c>
      <c r="N489">
        <v>33</v>
      </c>
      <c r="O489" s="28">
        <f t="shared" si="15"/>
        <v>0</v>
      </c>
      <c r="P489" s="29" t="str">
        <f t="shared" si="16"/>
        <v>AB &amp; PROV</v>
      </c>
    </row>
    <row r="490" spans="1:16" x14ac:dyDescent="0.4">
      <c r="A490" t="s">
        <v>131</v>
      </c>
      <c r="B490" t="s">
        <v>132</v>
      </c>
      <c r="C490" t="s">
        <v>122</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131</v>
      </c>
      <c r="B491" t="s">
        <v>132</v>
      </c>
      <c r="C491" t="s">
        <v>122</v>
      </c>
      <c r="D491" t="s">
        <v>16</v>
      </c>
      <c r="E491">
        <v>0</v>
      </c>
      <c r="F491">
        <v>0</v>
      </c>
      <c r="G491">
        <v>0</v>
      </c>
      <c r="H491">
        <v>0</v>
      </c>
      <c r="I491">
        <v>0</v>
      </c>
      <c r="J491">
        <v>0</v>
      </c>
      <c r="K491">
        <v>0</v>
      </c>
      <c r="L491">
        <v>0</v>
      </c>
      <c r="M491">
        <v>0</v>
      </c>
      <c r="N491">
        <v>0</v>
      </c>
      <c r="O491" s="28">
        <f t="shared" si="15"/>
        <v>0</v>
      </c>
      <c r="P491" s="29" t="str">
        <f t="shared" si="16"/>
        <v>EV &amp; ED</v>
      </c>
    </row>
    <row r="492" spans="1:16" x14ac:dyDescent="0.4">
      <c r="A492" t="s">
        <v>131</v>
      </c>
      <c r="B492" t="s">
        <v>132</v>
      </c>
      <c r="C492" t="s">
        <v>122</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131</v>
      </c>
      <c r="B493" t="s">
        <v>132</v>
      </c>
      <c r="C493" t="s">
        <v>122</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131</v>
      </c>
      <c r="B494" t="s">
        <v>132</v>
      </c>
      <c r="C494" t="s">
        <v>123</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131</v>
      </c>
      <c r="B495" t="s">
        <v>132</v>
      </c>
      <c r="C495" t="s">
        <v>123</v>
      </c>
      <c r="D495" t="s">
        <v>15</v>
      </c>
      <c r="E495">
        <v>144</v>
      </c>
      <c r="F495">
        <v>144</v>
      </c>
      <c r="G495">
        <v>0</v>
      </c>
      <c r="H495">
        <v>57</v>
      </c>
      <c r="I495">
        <v>0</v>
      </c>
      <c r="J495">
        <v>57</v>
      </c>
      <c r="K495">
        <v>57</v>
      </c>
      <c r="L495">
        <v>0</v>
      </c>
      <c r="M495">
        <v>0</v>
      </c>
      <c r="N495">
        <v>14</v>
      </c>
      <c r="O495" s="28">
        <f t="shared" si="15"/>
        <v>0</v>
      </c>
      <c r="P495" s="29" t="str">
        <f t="shared" si="16"/>
        <v>AB &amp; PROV</v>
      </c>
    </row>
    <row r="496" spans="1:16" x14ac:dyDescent="0.4">
      <c r="A496" t="s">
        <v>131</v>
      </c>
      <c r="B496" t="s">
        <v>132</v>
      </c>
      <c r="C496" t="s">
        <v>123</v>
      </c>
      <c r="D496" t="s">
        <v>16</v>
      </c>
      <c r="E496">
        <v>0</v>
      </c>
      <c r="F496">
        <v>0</v>
      </c>
      <c r="G496">
        <v>0</v>
      </c>
      <c r="H496">
        <v>0</v>
      </c>
      <c r="I496">
        <v>0</v>
      </c>
      <c r="J496">
        <v>0</v>
      </c>
      <c r="K496">
        <v>0</v>
      </c>
      <c r="L496">
        <v>0</v>
      </c>
      <c r="M496">
        <v>0</v>
      </c>
      <c r="N496">
        <v>0</v>
      </c>
      <c r="O496" s="28">
        <f t="shared" si="15"/>
        <v>0</v>
      </c>
      <c r="P496" s="29" t="str">
        <f t="shared" si="16"/>
        <v>EV &amp; ED</v>
      </c>
    </row>
    <row r="497" spans="1:16" x14ac:dyDescent="0.4">
      <c r="A497" t="s">
        <v>131</v>
      </c>
      <c r="B497" t="s">
        <v>132</v>
      </c>
      <c r="C497" t="s">
        <v>123</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131</v>
      </c>
      <c r="B498" t="s">
        <v>132</v>
      </c>
      <c r="C498" t="s">
        <v>123</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131</v>
      </c>
      <c r="B499" t="s">
        <v>132</v>
      </c>
      <c r="C499" t="s">
        <v>124</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131</v>
      </c>
      <c r="B500" t="s">
        <v>132</v>
      </c>
      <c r="C500" t="s">
        <v>124</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131</v>
      </c>
      <c r="B501" t="s">
        <v>132</v>
      </c>
      <c r="C501" t="s">
        <v>124</v>
      </c>
      <c r="D501" t="s">
        <v>16</v>
      </c>
      <c r="E501">
        <v>0</v>
      </c>
      <c r="F501">
        <v>0</v>
      </c>
      <c r="G501">
        <v>0</v>
      </c>
      <c r="H501">
        <v>0</v>
      </c>
      <c r="I501">
        <v>0</v>
      </c>
      <c r="J501">
        <v>0</v>
      </c>
      <c r="K501">
        <v>0</v>
      </c>
      <c r="L501">
        <v>0</v>
      </c>
      <c r="M501">
        <v>0</v>
      </c>
      <c r="N501">
        <v>0</v>
      </c>
      <c r="O501" s="28">
        <f t="shared" si="15"/>
        <v>0</v>
      </c>
      <c r="P501" s="29" t="str">
        <f t="shared" si="16"/>
        <v>EV &amp; ED</v>
      </c>
    </row>
    <row r="502" spans="1:16" x14ac:dyDescent="0.4">
      <c r="A502" t="s">
        <v>131</v>
      </c>
      <c r="B502" t="s">
        <v>132</v>
      </c>
      <c r="C502" t="s">
        <v>124</v>
      </c>
      <c r="D502" t="s">
        <v>17</v>
      </c>
      <c r="E502">
        <v>3980</v>
      </c>
      <c r="F502">
        <v>3980</v>
      </c>
      <c r="G502">
        <v>0</v>
      </c>
      <c r="H502">
        <v>2158</v>
      </c>
      <c r="I502">
        <v>111</v>
      </c>
      <c r="J502">
        <v>2269</v>
      </c>
      <c r="K502">
        <v>2269</v>
      </c>
      <c r="L502">
        <v>0</v>
      </c>
      <c r="M502">
        <v>0</v>
      </c>
      <c r="N502">
        <v>64</v>
      </c>
      <c r="O502" s="28">
        <f t="shared" si="15"/>
        <v>0</v>
      </c>
      <c r="P502" s="29" t="str">
        <f t="shared" si="16"/>
        <v>EV &amp; ED</v>
      </c>
    </row>
    <row r="503" spans="1:16" x14ac:dyDescent="0.4">
      <c r="A503" t="s">
        <v>131</v>
      </c>
      <c r="B503" t="s">
        <v>132</v>
      </c>
      <c r="C503" t="s">
        <v>124</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131</v>
      </c>
      <c r="B504" t="s">
        <v>132</v>
      </c>
      <c r="C504" t="s">
        <v>125</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131</v>
      </c>
      <c r="B505" t="s">
        <v>132</v>
      </c>
      <c r="C505" t="s">
        <v>125</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131</v>
      </c>
      <c r="B506" t="s">
        <v>132</v>
      </c>
      <c r="C506" t="s">
        <v>125</v>
      </c>
      <c r="D506" t="s">
        <v>16</v>
      </c>
      <c r="E506">
        <v>0</v>
      </c>
      <c r="F506">
        <v>0</v>
      </c>
      <c r="G506">
        <v>0</v>
      </c>
      <c r="H506">
        <v>0</v>
      </c>
      <c r="I506">
        <v>0</v>
      </c>
      <c r="J506">
        <v>0</v>
      </c>
      <c r="K506">
        <v>0</v>
      </c>
      <c r="L506">
        <v>0</v>
      </c>
      <c r="M506">
        <v>0</v>
      </c>
      <c r="N506">
        <v>0</v>
      </c>
      <c r="O506" s="28">
        <f t="shared" si="15"/>
        <v>0</v>
      </c>
      <c r="P506" s="29" t="str">
        <f t="shared" si="16"/>
        <v>EV &amp; ED</v>
      </c>
    </row>
    <row r="507" spans="1:16" x14ac:dyDescent="0.4">
      <c r="A507" t="s">
        <v>131</v>
      </c>
      <c r="B507" t="s">
        <v>132</v>
      </c>
      <c r="C507" t="s">
        <v>125</v>
      </c>
      <c r="D507" t="s">
        <v>17</v>
      </c>
      <c r="E507">
        <v>6797</v>
      </c>
      <c r="F507">
        <v>6797</v>
      </c>
      <c r="G507">
        <v>0</v>
      </c>
      <c r="H507">
        <v>4030</v>
      </c>
      <c r="I507">
        <v>128</v>
      </c>
      <c r="J507">
        <v>4158</v>
      </c>
      <c r="K507">
        <v>4158</v>
      </c>
      <c r="L507">
        <v>0</v>
      </c>
      <c r="M507">
        <v>0</v>
      </c>
      <c r="N507">
        <v>121</v>
      </c>
      <c r="O507" s="28">
        <f t="shared" si="15"/>
        <v>0</v>
      </c>
      <c r="P507" s="29" t="str">
        <f t="shared" si="16"/>
        <v>EV &amp; ED</v>
      </c>
    </row>
    <row r="508" spans="1:16" x14ac:dyDescent="0.4">
      <c r="A508" t="s">
        <v>131</v>
      </c>
      <c r="B508" t="s">
        <v>132</v>
      </c>
      <c r="C508" t="s">
        <v>125</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131</v>
      </c>
      <c r="B509" t="s">
        <v>132</v>
      </c>
      <c r="C509" t="s">
        <v>126</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131</v>
      </c>
      <c r="B510" t="s">
        <v>132</v>
      </c>
      <c r="C510" t="s">
        <v>126</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131</v>
      </c>
      <c r="B511" t="s">
        <v>132</v>
      </c>
      <c r="C511" t="s">
        <v>126</v>
      </c>
      <c r="D511" t="s">
        <v>16</v>
      </c>
      <c r="E511">
        <v>0</v>
      </c>
      <c r="F511">
        <v>0</v>
      </c>
      <c r="G511">
        <v>0</v>
      </c>
      <c r="H511">
        <v>0</v>
      </c>
      <c r="I511">
        <v>0</v>
      </c>
      <c r="J511">
        <v>0</v>
      </c>
      <c r="K511">
        <v>0</v>
      </c>
      <c r="L511">
        <v>0</v>
      </c>
      <c r="M511">
        <v>0</v>
      </c>
      <c r="N511">
        <v>0</v>
      </c>
      <c r="O511" s="28">
        <f t="shared" si="15"/>
        <v>0</v>
      </c>
      <c r="P511" s="29" t="str">
        <f t="shared" si="16"/>
        <v>EV &amp; ED</v>
      </c>
    </row>
    <row r="512" spans="1:16" x14ac:dyDescent="0.4">
      <c r="A512" t="s">
        <v>131</v>
      </c>
      <c r="B512" t="s">
        <v>132</v>
      </c>
      <c r="C512" t="s">
        <v>126</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131</v>
      </c>
      <c r="B513" t="s">
        <v>132</v>
      </c>
      <c r="C513" t="s">
        <v>126</v>
      </c>
      <c r="D513" t="s">
        <v>18</v>
      </c>
      <c r="E513">
        <v>337</v>
      </c>
      <c r="F513">
        <v>337</v>
      </c>
      <c r="G513">
        <v>0</v>
      </c>
      <c r="H513">
        <v>193</v>
      </c>
      <c r="I513">
        <v>1</v>
      </c>
      <c r="J513">
        <v>194</v>
      </c>
      <c r="K513">
        <v>194</v>
      </c>
      <c r="L513">
        <v>0</v>
      </c>
      <c r="M513">
        <v>0</v>
      </c>
      <c r="N513">
        <v>15</v>
      </c>
      <c r="O513" s="28">
        <f t="shared" si="15"/>
        <v>0</v>
      </c>
      <c r="P513" s="29" t="str">
        <f t="shared" si="16"/>
        <v>AB &amp; PROV</v>
      </c>
    </row>
    <row r="514" spans="1:16" x14ac:dyDescent="0.4">
      <c r="A514" t="s">
        <v>131</v>
      </c>
      <c r="B514" t="s">
        <v>133</v>
      </c>
      <c r="C514" t="s">
        <v>110</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131</v>
      </c>
      <c r="B515" t="s">
        <v>133</v>
      </c>
      <c r="C515" t="s">
        <v>110</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131</v>
      </c>
      <c r="B516" t="s">
        <v>133</v>
      </c>
      <c r="C516" t="s">
        <v>110</v>
      </c>
      <c r="D516" t="s">
        <v>16</v>
      </c>
      <c r="E516">
        <v>881</v>
      </c>
      <c r="F516">
        <v>881</v>
      </c>
      <c r="G516">
        <v>0</v>
      </c>
      <c r="H516">
        <v>202</v>
      </c>
      <c r="I516">
        <v>6</v>
      </c>
      <c r="J516">
        <v>208</v>
      </c>
      <c r="K516">
        <v>209</v>
      </c>
      <c r="L516">
        <v>-1</v>
      </c>
      <c r="M516">
        <v>0</v>
      </c>
      <c r="N516">
        <v>19</v>
      </c>
      <c r="O516" s="28">
        <f t="shared" si="15"/>
        <v>1</v>
      </c>
      <c r="P516" s="29" t="str">
        <f t="shared" si="16"/>
        <v>EV &amp; ED</v>
      </c>
    </row>
    <row r="517" spans="1:16" x14ac:dyDescent="0.4">
      <c r="A517" t="s">
        <v>131</v>
      </c>
      <c r="B517" t="s">
        <v>133</v>
      </c>
      <c r="C517" t="s">
        <v>110</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131</v>
      </c>
      <c r="B518" t="s">
        <v>133</v>
      </c>
      <c r="C518" t="s">
        <v>110</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131</v>
      </c>
      <c r="B519" t="s">
        <v>133</v>
      </c>
      <c r="C519" t="s">
        <v>111</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131</v>
      </c>
      <c r="B520" t="s">
        <v>133</v>
      </c>
      <c r="C520" t="s">
        <v>111</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131</v>
      </c>
      <c r="B521" t="s">
        <v>133</v>
      </c>
      <c r="C521" t="s">
        <v>111</v>
      </c>
      <c r="D521" t="s">
        <v>16</v>
      </c>
      <c r="E521">
        <v>1470</v>
      </c>
      <c r="F521">
        <v>1470</v>
      </c>
      <c r="G521">
        <v>0</v>
      </c>
      <c r="H521">
        <v>413</v>
      </c>
      <c r="I521">
        <v>15</v>
      </c>
      <c r="J521">
        <v>428</v>
      </c>
      <c r="K521">
        <v>428</v>
      </c>
      <c r="L521">
        <v>0</v>
      </c>
      <c r="M521">
        <v>0</v>
      </c>
      <c r="N521">
        <v>36</v>
      </c>
      <c r="O521" s="28">
        <f t="shared" si="17"/>
        <v>0</v>
      </c>
      <c r="P521" s="29" t="str">
        <f t="shared" si="18"/>
        <v>EV &amp; ED</v>
      </c>
    </row>
    <row r="522" spans="1:16" x14ac:dyDescent="0.4">
      <c r="A522" t="s">
        <v>131</v>
      </c>
      <c r="B522" t="s">
        <v>133</v>
      </c>
      <c r="C522" t="s">
        <v>111</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131</v>
      </c>
      <c r="B523" t="s">
        <v>133</v>
      </c>
      <c r="C523" t="s">
        <v>111</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131</v>
      </c>
      <c r="B524" t="s">
        <v>133</v>
      </c>
      <c r="C524" t="s">
        <v>112</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131</v>
      </c>
      <c r="B525" t="s">
        <v>133</v>
      </c>
      <c r="C525" t="s">
        <v>112</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131</v>
      </c>
      <c r="B526" t="s">
        <v>133</v>
      </c>
      <c r="C526" t="s">
        <v>112</v>
      </c>
      <c r="D526" t="s">
        <v>16</v>
      </c>
      <c r="E526">
        <v>793</v>
      </c>
      <c r="F526">
        <v>793</v>
      </c>
      <c r="G526">
        <v>0</v>
      </c>
      <c r="H526">
        <v>204</v>
      </c>
      <c r="I526">
        <v>11</v>
      </c>
      <c r="J526">
        <v>215</v>
      </c>
      <c r="K526">
        <v>215</v>
      </c>
      <c r="L526">
        <v>0</v>
      </c>
      <c r="M526">
        <v>0</v>
      </c>
      <c r="N526">
        <v>14</v>
      </c>
      <c r="O526" s="28">
        <f t="shared" si="17"/>
        <v>0</v>
      </c>
      <c r="P526" s="29" t="str">
        <f t="shared" si="18"/>
        <v>EV &amp; ED</v>
      </c>
    </row>
    <row r="527" spans="1:16" x14ac:dyDescent="0.4">
      <c r="A527" t="s">
        <v>131</v>
      </c>
      <c r="B527" t="s">
        <v>133</v>
      </c>
      <c r="C527" t="s">
        <v>112</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131</v>
      </c>
      <c r="B528" t="s">
        <v>133</v>
      </c>
      <c r="C528" t="s">
        <v>112</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131</v>
      </c>
      <c r="B529" t="s">
        <v>133</v>
      </c>
      <c r="C529" t="s">
        <v>113</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131</v>
      </c>
      <c r="B530" t="s">
        <v>133</v>
      </c>
      <c r="C530" t="s">
        <v>113</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131</v>
      </c>
      <c r="B531" t="s">
        <v>133</v>
      </c>
      <c r="C531" t="s">
        <v>113</v>
      </c>
      <c r="D531" t="s">
        <v>16</v>
      </c>
      <c r="E531">
        <v>1442</v>
      </c>
      <c r="F531">
        <v>1442</v>
      </c>
      <c r="G531">
        <v>0</v>
      </c>
      <c r="H531">
        <v>358</v>
      </c>
      <c r="I531">
        <v>2</v>
      </c>
      <c r="J531">
        <v>360</v>
      </c>
      <c r="K531">
        <v>360</v>
      </c>
      <c r="L531">
        <v>0</v>
      </c>
      <c r="M531">
        <v>1</v>
      </c>
      <c r="N531">
        <v>34</v>
      </c>
      <c r="O531" s="28">
        <f t="shared" si="17"/>
        <v>0</v>
      </c>
      <c r="P531" s="29" t="str">
        <f t="shared" si="18"/>
        <v>EV &amp; ED</v>
      </c>
    </row>
    <row r="532" spans="1:16" x14ac:dyDescent="0.4">
      <c r="A532" t="s">
        <v>131</v>
      </c>
      <c r="B532" t="s">
        <v>133</v>
      </c>
      <c r="C532" t="s">
        <v>113</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131</v>
      </c>
      <c r="B533" t="s">
        <v>133</v>
      </c>
      <c r="C533" t="s">
        <v>113</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131</v>
      </c>
      <c r="B534" t="s">
        <v>133</v>
      </c>
      <c r="C534" t="s">
        <v>114</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131</v>
      </c>
      <c r="B535" t="s">
        <v>133</v>
      </c>
      <c r="C535" t="s">
        <v>114</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131</v>
      </c>
      <c r="B536" t="s">
        <v>133</v>
      </c>
      <c r="C536" t="s">
        <v>114</v>
      </c>
      <c r="D536" t="s">
        <v>16</v>
      </c>
      <c r="E536">
        <v>1190</v>
      </c>
      <c r="F536">
        <v>1190</v>
      </c>
      <c r="G536">
        <v>0</v>
      </c>
      <c r="H536">
        <v>310</v>
      </c>
      <c r="I536">
        <v>2</v>
      </c>
      <c r="J536">
        <v>312</v>
      </c>
      <c r="K536">
        <v>312</v>
      </c>
      <c r="L536">
        <v>0</v>
      </c>
      <c r="M536">
        <v>1</v>
      </c>
      <c r="N536">
        <v>38</v>
      </c>
      <c r="O536" s="28">
        <f t="shared" si="17"/>
        <v>0</v>
      </c>
      <c r="P536" s="29" t="str">
        <f t="shared" si="18"/>
        <v>EV &amp; ED</v>
      </c>
    </row>
    <row r="537" spans="1:16" x14ac:dyDescent="0.4">
      <c r="A537" t="s">
        <v>131</v>
      </c>
      <c r="B537" t="s">
        <v>133</v>
      </c>
      <c r="C537" t="s">
        <v>114</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131</v>
      </c>
      <c r="B538" t="s">
        <v>133</v>
      </c>
      <c r="C538" t="s">
        <v>114</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131</v>
      </c>
      <c r="B539" t="s">
        <v>133</v>
      </c>
      <c r="C539" t="s">
        <v>115</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131</v>
      </c>
      <c r="B540" t="s">
        <v>133</v>
      </c>
      <c r="C540" t="s">
        <v>115</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131</v>
      </c>
      <c r="B541" t="s">
        <v>133</v>
      </c>
      <c r="C541" t="s">
        <v>115</v>
      </c>
      <c r="D541" t="s">
        <v>16</v>
      </c>
      <c r="E541">
        <v>1567</v>
      </c>
      <c r="F541">
        <v>1567</v>
      </c>
      <c r="G541">
        <v>0</v>
      </c>
      <c r="H541">
        <v>411</v>
      </c>
      <c r="I541">
        <v>6</v>
      </c>
      <c r="J541">
        <v>417</v>
      </c>
      <c r="K541">
        <v>418</v>
      </c>
      <c r="L541">
        <v>-1</v>
      </c>
      <c r="M541">
        <v>0</v>
      </c>
      <c r="N541">
        <v>47</v>
      </c>
      <c r="O541" s="28">
        <f t="shared" si="17"/>
        <v>1</v>
      </c>
      <c r="P541" s="29" t="str">
        <f t="shared" si="18"/>
        <v>EV &amp; ED</v>
      </c>
    </row>
    <row r="542" spans="1:16" x14ac:dyDescent="0.4">
      <c r="A542" t="s">
        <v>131</v>
      </c>
      <c r="B542" t="s">
        <v>133</v>
      </c>
      <c r="C542" t="s">
        <v>115</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131</v>
      </c>
      <c r="B543" t="s">
        <v>133</v>
      </c>
      <c r="C543" t="s">
        <v>115</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131</v>
      </c>
      <c r="B544" t="s">
        <v>133</v>
      </c>
      <c r="C544" t="s">
        <v>116</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131</v>
      </c>
      <c r="B545" t="s">
        <v>133</v>
      </c>
      <c r="C545" t="s">
        <v>116</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131</v>
      </c>
      <c r="B546" t="s">
        <v>133</v>
      </c>
      <c r="C546" t="s">
        <v>116</v>
      </c>
      <c r="D546" t="s">
        <v>16</v>
      </c>
      <c r="E546">
        <v>1576</v>
      </c>
      <c r="F546">
        <v>1576</v>
      </c>
      <c r="G546">
        <v>0</v>
      </c>
      <c r="H546">
        <v>372</v>
      </c>
      <c r="I546">
        <v>0</v>
      </c>
      <c r="J546">
        <v>372</v>
      </c>
      <c r="K546">
        <v>372</v>
      </c>
      <c r="L546">
        <v>0</v>
      </c>
      <c r="M546">
        <v>0</v>
      </c>
      <c r="N546">
        <v>26</v>
      </c>
      <c r="O546" s="28">
        <f t="shared" si="17"/>
        <v>0</v>
      </c>
      <c r="P546" s="29" t="str">
        <f t="shared" si="18"/>
        <v>EV &amp; ED</v>
      </c>
    </row>
    <row r="547" spans="1:16" x14ac:dyDescent="0.4">
      <c r="A547" t="s">
        <v>131</v>
      </c>
      <c r="B547" t="s">
        <v>133</v>
      </c>
      <c r="C547" t="s">
        <v>116</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131</v>
      </c>
      <c r="B548" t="s">
        <v>133</v>
      </c>
      <c r="C548" t="s">
        <v>116</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131</v>
      </c>
      <c r="B549" t="s">
        <v>133</v>
      </c>
      <c r="C549" t="s">
        <v>117</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131</v>
      </c>
      <c r="B550" t="s">
        <v>133</v>
      </c>
      <c r="C550" t="s">
        <v>117</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131</v>
      </c>
      <c r="B551" t="s">
        <v>133</v>
      </c>
      <c r="C551" t="s">
        <v>117</v>
      </c>
      <c r="D551" t="s">
        <v>16</v>
      </c>
      <c r="E551">
        <v>1152</v>
      </c>
      <c r="F551">
        <v>1152</v>
      </c>
      <c r="G551">
        <v>0</v>
      </c>
      <c r="H551">
        <v>239</v>
      </c>
      <c r="I551">
        <v>3</v>
      </c>
      <c r="J551">
        <v>242</v>
      </c>
      <c r="K551">
        <v>242</v>
      </c>
      <c r="L551">
        <v>0</v>
      </c>
      <c r="M551">
        <v>0</v>
      </c>
      <c r="N551">
        <v>21</v>
      </c>
      <c r="O551" s="28">
        <f t="shared" si="17"/>
        <v>0</v>
      </c>
      <c r="P551" s="29" t="str">
        <f t="shared" si="18"/>
        <v>EV &amp; ED</v>
      </c>
    </row>
    <row r="552" spans="1:16" x14ac:dyDescent="0.4">
      <c r="A552" t="s">
        <v>131</v>
      </c>
      <c r="B552" t="s">
        <v>133</v>
      </c>
      <c r="C552" t="s">
        <v>117</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131</v>
      </c>
      <c r="B553" t="s">
        <v>133</v>
      </c>
      <c r="C553" t="s">
        <v>117</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131</v>
      </c>
      <c r="B554" t="s">
        <v>133</v>
      </c>
      <c r="C554" t="s">
        <v>118</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131</v>
      </c>
      <c r="B555" t="s">
        <v>133</v>
      </c>
      <c r="C555" t="s">
        <v>118</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131</v>
      </c>
      <c r="B556" t="s">
        <v>133</v>
      </c>
      <c r="C556" t="s">
        <v>118</v>
      </c>
      <c r="D556" t="s">
        <v>16</v>
      </c>
      <c r="E556">
        <v>781</v>
      </c>
      <c r="F556">
        <v>781</v>
      </c>
      <c r="G556">
        <v>0</v>
      </c>
      <c r="H556">
        <v>236</v>
      </c>
      <c r="I556">
        <v>6</v>
      </c>
      <c r="J556">
        <v>242</v>
      </c>
      <c r="K556">
        <v>242</v>
      </c>
      <c r="L556">
        <v>0</v>
      </c>
      <c r="M556">
        <v>0</v>
      </c>
      <c r="N556">
        <v>23</v>
      </c>
      <c r="O556" s="28">
        <f t="shared" si="17"/>
        <v>0</v>
      </c>
      <c r="P556" s="29" t="str">
        <f t="shared" si="18"/>
        <v>EV &amp; ED</v>
      </c>
    </row>
    <row r="557" spans="1:16" x14ac:dyDescent="0.4">
      <c r="A557" t="s">
        <v>131</v>
      </c>
      <c r="B557" t="s">
        <v>133</v>
      </c>
      <c r="C557" t="s">
        <v>118</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131</v>
      </c>
      <c r="B558" t="s">
        <v>133</v>
      </c>
      <c r="C558" t="s">
        <v>118</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131</v>
      </c>
      <c r="B559" t="s">
        <v>133</v>
      </c>
      <c r="C559" t="s">
        <v>119</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131</v>
      </c>
      <c r="B560" t="s">
        <v>133</v>
      </c>
      <c r="C560" t="s">
        <v>119</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131</v>
      </c>
      <c r="B561" t="s">
        <v>133</v>
      </c>
      <c r="C561" t="s">
        <v>119</v>
      </c>
      <c r="D561" t="s">
        <v>16</v>
      </c>
      <c r="E561">
        <v>1874</v>
      </c>
      <c r="F561">
        <v>1874</v>
      </c>
      <c r="G561">
        <v>0</v>
      </c>
      <c r="H561">
        <v>533</v>
      </c>
      <c r="I561">
        <v>37</v>
      </c>
      <c r="J561">
        <v>570</v>
      </c>
      <c r="K561">
        <v>570</v>
      </c>
      <c r="L561">
        <v>0</v>
      </c>
      <c r="M561">
        <v>0</v>
      </c>
      <c r="N561">
        <v>43</v>
      </c>
      <c r="O561" s="28">
        <f t="shared" si="17"/>
        <v>0</v>
      </c>
      <c r="P561" s="29" t="str">
        <f t="shared" si="18"/>
        <v>EV &amp; ED</v>
      </c>
    </row>
    <row r="562" spans="1:16" x14ac:dyDescent="0.4">
      <c r="A562" t="s">
        <v>131</v>
      </c>
      <c r="B562" t="s">
        <v>133</v>
      </c>
      <c r="C562" t="s">
        <v>119</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131</v>
      </c>
      <c r="B563" t="s">
        <v>133</v>
      </c>
      <c r="C563" t="s">
        <v>119</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131</v>
      </c>
      <c r="B564" t="s">
        <v>133</v>
      </c>
      <c r="C564" t="s">
        <v>120</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131</v>
      </c>
      <c r="B565" t="s">
        <v>133</v>
      </c>
      <c r="C565" t="s">
        <v>120</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131</v>
      </c>
      <c r="B566" t="s">
        <v>133</v>
      </c>
      <c r="C566" t="s">
        <v>120</v>
      </c>
      <c r="D566" t="s">
        <v>16</v>
      </c>
      <c r="E566">
        <v>615</v>
      </c>
      <c r="F566">
        <v>615</v>
      </c>
      <c r="G566">
        <v>0</v>
      </c>
      <c r="H566">
        <v>122</v>
      </c>
      <c r="I566">
        <v>2</v>
      </c>
      <c r="J566">
        <v>124</v>
      </c>
      <c r="K566">
        <v>124</v>
      </c>
      <c r="L566">
        <v>0</v>
      </c>
      <c r="M566">
        <v>0</v>
      </c>
      <c r="N566">
        <v>8</v>
      </c>
      <c r="O566" s="28">
        <f t="shared" si="17"/>
        <v>0</v>
      </c>
      <c r="P566" s="29" t="str">
        <f t="shared" si="18"/>
        <v>EV &amp; ED</v>
      </c>
    </row>
    <row r="567" spans="1:16" x14ac:dyDescent="0.4">
      <c r="A567" t="s">
        <v>131</v>
      </c>
      <c r="B567" t="s">
        <v>133</v>
      </c>
      <c r="C567" t="s">
        <v>120</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131</v>
      </c>
      <c r="B568" t="s">
        <v>133</v>
      </c>
      <c r="C568" t="s">
        <v>120</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131</v>
      </c>
      <c r="B569" t="s">
        <v>133</v>
      </c>
      <c r="C569" t="s">
        <v>121</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131</v>
      </c>
      <c r="B570" t="s">
        <v>133</v>
      </c>
      <c r="C570" t="s">
        <v>121</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131</v>
      </c>
      <c r="B571" t="s">
        <v>133</v>
      </c>
      <c r="C571" t="s">
        <v>121</v>
      </c>
      <c r="D571" t="s">
        <v>16</v>
      </c>
      <c r="E571">
        <v>1001</v>
      </c>
      <c r="F571">
        <v>1001</v>
      </c>
      <c r="G571">
        <v>0</v>
      </c>
      <c r="H571">
        <v>369</v>
      </c>
      <c r="I571">
        <v>7</v>
      </c>
      <c r="J571">
        <v>376</v>
      </c>
      <c r="K571">
        <v>376</v>
      </c>
      <c r="L571">
        <v>0</v>
      </c>
      <c r="M571">
        <v>0</v>
      </c>
      <c r="N571">
        <v>25</v>
      </c>
      <c r="O571" s="28">
        <f t="shared" si="17"/>
        <v>0</v>
      </c>
      <c r="P571" s="29" t="str">
        <f t="shared" si="18"/>
        <v>EV &amp; ED</v>
      </c>
    </row>
    <row r="572" spans="1:16" x14ac:dyDescent="0.4">
      <c r="A572" t="s">
        <v>131</v>
      </c>
      <c r="B572" t="s">
        <v>133</v>
      </c>
      <c r="C572" t="s">
        <v>121</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131</v>
      </c>
      <c r="B573" t="s">
        <v>133</v>
      </c>
      <c r="C573" t="s">
        <v>121</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131</v>
      </c>
      <c r="B574" t="s">
        <v>133</v>
      </c>
      <c r="C574" t="s">
        <v>122</v>
      </c>
      <c r="D574" t="s">
        <v>14</v>
      </c>
      <c r="E574">
        <v>1113</v>
      </c>
      <c r="F574">
        <v>1113</v>
      </c>
      <c r="G574">
        <v>0</v>
      </c>
      <c r="H574">
        <v>463</v>
      </c>
      <c r="I574">
        <v>3</v>
      </c>
      <c r="J574">
        <v>466</v>
      </c>
      <c r="K574">
        <v>466</v>
      </c>
      <c r="L574">
        <v>0</v>
      </c>
      <c r="M574">
        <v>1</v>
      </c>
      <c r="N574">
        <v>33</v>
      </c>
      <c r="O574" s="28">
        <f t="shared" si="17"/>
        <v>0</v>
      </c>
      <c r="P574" s="29" t="str">
        <f t="shared" si="18"/>
        <v>AB &amp; PROV</v>
      </c>
    </row>
    <row r="575" spans="1:16" x14ac:dyDescent="0.4">
      <c r="A575" t="s">
        <v>131</v>
      </c>
      <c r="B575" t="s">
        <v>133</v>
      </c>
      <c r="C575" t="s">
        <v>122</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131</v>
      </c>
      <c r="B576" t="s">
        <v>133</v>
      </c>
      <c r="C576" t="s">
        <v>122</v>
      </c>
      <c r="D576" t="s">
        <v>16</v>
      </c>
      <c r="E576">
        <v>0</v>
      </c>
      <c r="F576">
        <v>0</v>
      </c>
      <c r="G576">
        <v>0</v>
      </c>
      <c r="H576">
        <v>0</v>
      </c>
      <c r="I576">
        <v>0</v>
      </c>
      <c r="J576">
        <v>0</v>
      </c>
      <c r="K576">
        <v>0</v>
      </c>
      <c r="L576">
        <v>0</v>
      </c>
      <c r="M576">
        <v>0</v>
      </c>
      <c r="N576">
        <v>0</v>
      </c>
      <c r="O576" s="28">
        <f t="shared" si="17"/>
        <v>0</v>
      </c>
      <c r="P576" s="29" t="str">
        <f t="shared" si="18"/>
        <v>EV &amp; ED</v>
      </c>
    </row>
    <row r="577" spans="1:16" x14ac:dyDescent="0.4">
      <c r="A577" t="s">
        <v>131</v>
      </c>
      <c r="B577" t="s">
        <v>133</v>
      </c>
      <c r="C577" t="s">
        <v>122</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131</v>
      </c>
      <c r="B578" t="s">
        <v>133</v>
      </c>
      <c r="C578" t="s">
        <v>122</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131</v>
      </c>
      <c r="B579" t="s">
        <v>133</v>
      </c>
      <c r="C579" t="s">
        <v>123</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131</v>
      </c>
      <c r="B580" t="s">
        <v>133</v>
      </c>
      <c r="C580" t="s">
        <v>123</v>
      </c>
      <c r="D580" t="s">
        <v>15</v>
      </c>
      <c r="E580">
        <v>144</v>
      </c>
      <c r="F580">
        <v>144</v>
      </c>
      <c r="G580">
        <v>0</v>
      </c>
      <c r="H580">
        <v>56</v>
      </c>
      <c r="I580">
        <v>1</v>
      </c>
      <c r="J580">
        <v>57</v>
      </c>
      <c r="K580">
        <v>57</v>
      </c>
      <c r="L580">
        <v>0</v>
      </c>
      <c r="M580">
        <v>0</v>
      </c>
      <c r="N580">
        <v>14</v>
      </c>
      <c r="O580" s="28">
        <f t="shared" si="17"/>
        <v>0</v>
      </c>
      <c r="P580" s="29" t="str">
        <f t="shared" si="18"/>
        <v>AB &amp; PROV</v>
      </c>
    </row>
    <row r="581" spans="1:16" x14ac:dyDescent="0.4">
      <c r="A581" t="s">
        <v>131</v>
      </c>
      <c r="B581" t="s">
        <v>133</v>
      </c>
      <c r="C581" t="s">
        <v>123</v>
      </c>
      <c r="D581" t="s">
        <v>16</v>
      </c>
      <c r="E581">
        <v>0</v>
      </c>
      <c r="F581">
        <v>0</v>
      </c>
      <c r="G581">
        <v>0</v>
      </c>
      <c r="H581">
        <v>0</v>
      </c>
      <c r="I581">
        <v>0</v>
      </c>
      <c r="J581">
        <v>0</v>
      </c>
      <c r="K581">
        <v>0</v>
      </c>
      <c r="L581">
        <v>0</v>
      </c>
      <c r="M581">
        <v>0</v>
      </c>
      <c r="N581">
        <v>0</v>
      </c>
      <c r="O581" s="28">
        <f t="shared" ref="O581:O644" si="19">ABS(L581)</f>
        <v>0</v>
      </c>
      <c r="P581" s="29" t="str">
        <f t="shared" ref="P581:P644" si="20">IF(OR(D581="EV",D581="ED"),"EV &amp; ED","AB &amp; PROV")</f>
        <v>EV &amp; ED</v>
      </c>
    </row>
    <row r="582" spans="1:16" x14ac:dyDescent="0.4">
      <c r="A582" t="s">
        <v>131</v>
      </c>
      <c r="B582" t="s">
        <v>133</v>
      </c>
      <c r="C582" t="s">
        <v>123</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131</v>
      </c>
      <c r="B583" t="s">
        <v>133</v>
      </c>
      <c r="C583" t="s">
        <v>123</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131</v>
      </c>
      <c r="B584" t="s">
        <v>133</v>
      </c>
      <c r="C584" t="s">
        <v>124</v>
      </c>
      <c r="D584" t="s">
        <v>14</v>
      </c>
      <c r="E584">
        <v>0</v>
      </c>
      <c r="F584">
        <v>0</v>
      </c>
      <c r="G584">
        <v>0</v>
      </c>
      <c r="H584">
        <v>0</v>
      </c>
      <c r="I584">
        <v>0</v>
      </c>
      <c r="J584">
        <v>0</v>
      </c>
      <c r="K584">
        <v>0</v>
      </c>
      <c r="L584">
        <v>0</v>
      </c>
      <c r="M584">
        <v>0</v>
      </c>
      <c r="N584">
        <v>0</v>
      </c>
      <c r="O584" s="28">
        <f t="shared" si="19"/>
        <v>0</v>
      </c>
      <c r="P584" s="29" t="str">
        <f t="shared" si="20"/>
        <v>AB &amp; PROV</v>
      </c>
    </row>
    <row r="585" spans="1:16" x14ac:dyDescent="0.4">
      <c r="A585" t="s">
        <v>131</v>
      </c>
      <c r="B585" t="s">
        <v>133</v>
      </c>
      <c r="C585" t="s">
        <v>124</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131</v>
      </c>
      <c r="B586" t="s">
        <v>133</v>
      </c>
      <c r="C586" t="s">
        <v>124</v>
      </c>
      <c r="D586" t="s">
        <v>16</v>
      </c>
      <c r="E586">
        <v>0</v>
      </c>
      <c r="F586">
        <v>0</v>
      </c>
      <c r="G586">
        <v>0</v>
      </c>
      <c r="H586">
        <v>0</v>
      </c>
      <c r="I586">
        <v>0</v>
      </c>
      <c r="J586">
        <v>0</v>
      </c>
      <c r="K586">
        <v>0</v>
      </c>
      <c r="L586">
        <v>0</v>
      </c>
      <c r="M586">
        <v>0</v>
      </c>
      <c r="N586">
        <v>0</v>
      </c>
      <c r="O586" s="28">
        <f t="shared" si="19"/>
        <v>0</v>
      </c>
      <c r="P586" s="29" t="str">
        <f t="shared" si="20"/>
        <v>EV &amp; ED</v>
      </c>
    </row>
    <row r="587" spans="1:16" x14ac:dyDescent="0.4">
      <c r="A587" t="s">
        <v>131</v>
      </c>
      <c r="B587" t="s">
        <v>133</v>
      </c>
      <c r="C587" t="s">
        <v>124</v>
      </c>
      <c r="D587" t="s">
        <v>17</v>
      </c>
      <c r="E587">
        <v>3980</v>
      </c>
      <c r="F587">
        <v>3980</v>
      </c>
      <c r="G587">
        <v>0</v>
      </c>
      <c r="H587">
        <v>1488</v>
      </c>
      <c r="I587">
        <v>91</v>
      </c>
      <c r="J587">
        <v>1579</v>
      </c>
      <c r="K587">
        <v>1579</v>
      </c>
      <c r="L587">
        <v>0</v>
      </c>
      <c r="M587">
        <v>0</v>
      </c>
      <c r="N587">
        <v>64</v>
      </c>
      <c r="O587" s="28">
        <f t="shared" si="19"/>
        <v>0</v>
      </c>
      <c r="P587" s="29" t="str">
        <f t="shared" si="20"/>
        <v>EV &amp; ED</v>
      </c>
    </row>
    <row r="588" spans="1:16" x14ac:dyDescent="0.4">
      <c r="A588" t="s">
        <v>131</v>
      </c>
      <c r="B588" t="s">
        <v>133</v>
      </c>
      <c r="C588" t="s">
        <v>124</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131</v>
      </c>
      <c r="B589" t="s">
        <v>133</v>
      </c>
      <c r="C589" t="s">
        <v>125</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131</v>
      </c>
      <c r="B590" t="s">
        <v>133</v>
      </c>
      <c r="C590" t="s">
        <v>125</v>
      </c>
      <c r="D590" t="s">
        <v>15</v>
      </c>
      <c r="E590">
        <v>0</v>
      </c>
      <c r="F590">
        <v>0</v>
      </c>
      <c r="G590">
        <v>0</v>
      </c>
      <c r="H590">
        <v>0</v>
      </c>
      <c r="I590">
        <v>0</v>
      </c>
      <c r="J590">
        <v>0</v>
      </c>
      <c r="K590">
        <v>0</v>
      </c>
      <c r="L590">
        <v>0</v>
      </c>
      <c r="M590">
        <v>0</v>
      </c>
      <c r="N590">
        <v>0</v>
      </c>
      <c r="O590" s="28">
        <f t="shared" si="19"/>
        <v>0</v>
      </c>
      <c r="P590" s="29" t="str">
        <f t="shared" si="20"/>
        <v>AB &amp; PROV</v>
      </c>
    </row>
    <row r="591" spans="1:16" x14ac:dyDescent="0.4">
      <c r="A591" t="s">
        <v>131</v>
      </c>
      <c r="B591" t="s">
        <v>133</v>
      </c>
      <c r="C591" t="s">
        <v>125</v>
      </c>
      <c r="D591" t="s">
        <v>16</v>
      </c>
      <c r="E591">
        <v>0</v>
      </c>
      <c r="F591">
        <v>0</v>
      </c>
      <c r="G591">
        <v>0</v>
      </c>
      <c r="H591">
        <v>0</v>
      </c>
      <c r="I591">
        <v>0</v>
      </c>
      <c r="J591">
        <v>0</v>
      </c>
      <c r="K591">
        <v>0</v>
      </c>
      <c r="L591">
        <v>0</v>
      </c>
      <c r="M591">
        <v>0</v>
      </c>
      <c r="N591">
        <v>0</v>
      </c>
      <c r="O591" s="28">
        <f t="shared" si="19"/>
        <v>0</v>
      </c>
      <c r="P591" s="29" t="str">
        <f t="shared" si="20"/>
        <v>EV &amp; ED</v>
      </c>
    </row>
    <row r="592" spans="1:16" x14ac:dyDescent="0.4">
      <c r="A592" t="s">
        <v>131</v>
      </c>
      <c r="B592" t="s">
        <v>133</v>
      </c>
      <c r="C592" t="s">
        <v>125</v>
      </c>
      <c r="D592" t="s">
        <v>17</v>
      </c>
      <c r="E592">
        <v>6797</v>
      </c>
      <c r="F592">
        <v>6797</v>
      </c>
      <c r="G592">
        <v>0</v>
      </c>
      <c r="H592">
        <v>2326</v>
      </c>
      <c r="I592">
        <v>61</v>
      </c>
      <c r="J592">
        <v>2387</v>
      </c>
      <c r="K592">
        <v>2387</v>
      </c>
      <c r="L592">
        <v>0</v>
      </c>
      <c r="M592">
        <v>0</v>
      </c>
      <c r="N592">
        <v>121</v>
      </c>
      <c r="O592" s="28">
        <f t="shared" si="19"/>
        <v>0</v>
      </c>
      <c r="P592" s="29" t="str">
        <f t="shared" si="20"/>
        <v>EV &amp; ED</v>
      </c>
    </row>
    <row r="593" spans="1:16" x14ac:dyDescent="0.4">
      <c r="A593" t="s">
        <v>131</v>
      </c>
      <c r="B593" t="s">
        <v>133</v>
      </c>
      <c r="C593" t="s">
        <v>125</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131</v>
      </c>
      <c r="B594" t="s">
        <v>133</v>
      </c>
      <c r="C594" t="s">
        <v>126</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131</v>
      </c>
      <c r="B595" t="s">
        <v>133</v>
      </c>
      <c r="C595" t="s">
        <v>126</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131</v>
      </c>
      <c r="B596" t="s">
        <v>133</v>
      </c>
      <c r="C596" t="s">
        <v>126</v>
      </c>
      <c r="D596" t="s">
        <v>16</v>
      </c>
      <c r="E596">
        <v>0</v>
      </c>
      <c r="F596">
        <v>0</v>
      </c>
      <c r="G596">
        <v>0</v>
      </c>
      <c r="H596">
        <v>0</v>
      </c>
      <c r="I596">
        <v>0</v>
      </c>
      <c r="J596">
        <v>0</v>
      </c>
      <c r="K596">
        <v>0</v>
      </c>
      <c r="L596">
        <v>0</v>
      </c>
      <c r="M596">
        <v>0</v>
      </c>
      <c r="N596">
        <v>0</v>
      </c>
      <c r="O596" s="28">
        <f t="shared" si="19"/>
        <v>0</v>
      </c>
      <c r="P596" s="29" t="str">
        <f t="shared" si="20"/>
        <v>EV &amp; ED</v>
      </c>
    </row>
    <row r="597" spans="1:16" x14ac:dyDescent="0.4">
      <c r="A597" t="s">
        <v>131</v>
      </c>
      <c r="B597" t="s">
        <v>133</v>
      </c>
      <c r="C597" t="s">
        <v>126</v>
      </c>
      <c r="D597" t="s">
        <v>17</v>
      </c>
      <c r="E597">
        <v>0</v>
      </c>
      <c r="F597">
        <v>0</v>
      </c>
      <c r="G597">
        <v>0</v>
      </c>
      <c r="H597">
        <v>0</v>
      </c>
      <c r="I597">
        <v>0</v>
      </c>
      <c r="J597">
        <v>0</v>
      </c>
      <c r="K597">
        <v>0</v>
      </c>
      <c r="L597">
        <v>0</v>
      </c>
      <c r="M597">
        <v>0</v>
      </c>
      <c r="N597">
        <v>0</v>
      </c>
      <c r="O597" s="28">
        <f t="shared" si="19"/>
        <v>0</v>
      </c>
      <c r="P597" s="29" t="str">
        <f t="shared" si="20"/>
        <v>EV &amp; ED</v>
      </c>
    </row>
    <row r="598" spans="1:16" x14ac:dyDescent="0.4">
      <c r="A598" t="s">
        <v>131</v>
      </c>
      <c r="B598" t="s">
        <v>133</v>
      </c>
      <c r="C598" t="s">
        <v>126</v>
      </c>
      <c r="D598" t="s">
        <v>18</v>
      </c>
      <c r="E598">
        <v>337</v>
      </c>
      <c r="F598">
        <v>337</v>
      </c>
      <c r="G598">
        <v>0</v>
      </c>
      <c r="H598">
        <v>112</v>
      </c>
      <c r="I598">
        <v>3</v>
      </c>
      <c r="J598">
        <v>115</v>
      </c>
      <c r="K598">
        <v>115</v>
      </c>
      <c r="L598">
        <v>0</v>
      </c>
      <c r="M598">
        <v>0</v>
      </c>
      <c r="N598">
        <v>15</v>
      </c>
      <c r="O598" s="28">
        <f t="shared" si="19"/>
        <v>0</v>
      </c>
      <c r="P598" s="29" t="str">
        <f t="shared" si="20"/>
        <v>AB &amp; PROV</v>
      </c>
    </row>
    <row r="599" spans="1:16" x14ac:dyDescent="0.4">
      <c r="A599" t="s">
        <v>131</v>
      </c>
      <c r="B599" t="s">
        <v>134</v>
      </c>
      <c r="C599" t="s">
        <v>110</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131</v>
      </c>
      <c r="B600" t="s">
        <v>134</v>
      </c>
      <c r="C600" t="s">
        <v>110</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131</v>
      </c>
      <c r="B601" t="s">
        <v>134</v>
      </c>
      <c r="C601" t="s">
        <v>110</v>
      </c>
      <c r="D601" t="s">
        <v>16</v>
      </c>
      <c r="E601">
        <v>881</v>
      </c>
      <c r="F601">
        <v>881</v>
      </c>
      <c r="G601">
        <v>0</v>
      </c>
      <c r="H601">
        <v>8</v>
      </c>
      <c r="I601">
        <v>1</v>
      </c>
      <c r="J601">
        <v>9</v>
      </c>
      <c r="K601">
        <v>9</v>
      </c>
      <c r="L601">
        <v>0</v>
      </c>
      <c r="M601">
        <v>0</v>
      </c>
      <c r="N601">
        <v>19</v>
      </c>
      <c r="O601" s="28">
        <f t="shared" si="19"/>
        <v>0</v>
      </c>
      <c r="P601" s="29" t="str">
        <f t="shared" si="20"/>
        <v>EV &amp; ED</v>
      </c>
    </row>
    <row r="602" spans="1:16" x14ac:dyDescent="0.4">
      <c r="A602" t="s">
        <v>131</v>
      </c>
      <c r="B602" t="s">
        <v>134</v>
      </c>
      <c r="C602" t="s">
        <v>110</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131</v>
      </c>
      <c r="B603" t="s">
        <v>134</v>
      </c>
      <c r="C603" t="s">
        <v>110</v>
      </c>
      <c r="D603" t="s">
        <v>18</v>
      </c>
      <c r="E603">
        <v>0</v>
      </c>
      <c r="F603">
        <v>0</v>
      </c>
      <c r="G603">
        <v>0</v>
      </c>
      <c r="H603">
        <v>0</v>
      </c>
      <c r="I603">
        <v>0</v>
      </c>
      <c r="J603">
        <v>0</v>
      </c>
      <c r="K603">
        <v>0</v>
      </c>
      <c r="L603">
        <v>0</v>
      </c>
      <c r="M603">
        <v>0</v>
      </c>
      <c r="N603">
        <v>0</v>
      </c>
      <c r="O603" s="28">
        <f t="shared" si="19"/>
        <v>0</v>
      </c>
      <c r="P603" s="29" t="str">
        <f t="shared" si="20"/>
        <v>AB &amp; PROV</v>
      </c>
    </row>
    <row r="604" spans="1:16" x14ac:dyDescent="0.4">
      <c r="A604" t="s">
        <v>131</v>
      </c>
      <c r="B604" t="s">
        <v>134</v>
      </c>
      <c r="C604" t="s">
        <v>111</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131</v>
      </c>
      <c r="B605" t="s">
        <v>134</v>
      </c>
      <c r="C605" t="s">
        <v>111</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131</v>
      </c>
      <c r="B606" t="s">
        <v>134</v>
      </c>
      <c r="C606" t="s">
        <v>111</v>
      </c>
      <c r="D606" t="s">
        <v>16</v>
      </c>
      <c r="E606">
        <v>1470</v>
      </c>
      <c r="F606">
        <v>1470</v>
      </c>
      <c r="G606">
        <v>0</v>
      </c>
      <c r="H606">
        <v>38</v>
      </c>
      <c r="I606">
        <v>0</v>
      </c>
      <c r="J606">
        <v>38</v>
      </c>
      <c r="K606">
        <v>38</v>
      </c>
      <c r="L606">
        <v>0</v>
      </c>
      <c r="M606">
        <v>0</v>
      </c>
      <c r="N606">
        <v>36</v>
      </c>
      <c r="O606" s="28">
        <f t="shared" si="19"/>
        <v>0</v>
      </c>
      <c r="P606" s="29" t="str">
        <f t="shared" si="20"/>
        <v>EV &amp; ED</v>
      </c>
    </row>
    <row r="607" spans="1:16" x14ac:dyDescent="0.4">
      <c r="A607" t="s">
        <v>131</v>
      </c>
      <c r="B607" t="s">
        <v>134</v>
      </c>
      <c r="C607" t="s">
        <v>111</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131</v>
      </c>
      <c r="B608" t="s">
        <v>134</v>
      </c>
      <c r="C608" t="s">
        <v>111</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131</v>
      </c>
      <c r="B609" t="s">
        <v>134</v>
      </c>
      <c r="C609" t="s">
        <v>112</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131</v>
      </c>
      <c r="B610" t="s">
        <v>134</v>
      </c>
      <c r="C610" t="s">
        <v>112</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131</v>
      </c>
      <c r="B611" t="s">
        <v>134</v>
      </c>
      <c r="C611" t="s">
        <v>112</v>
      </c>
      <c r="D611" t="s">
        <v>16</v>
      </c>
      <c r="E611">
        <v>793</v>
      </c>
      <c r="F611">
        <v>793</v>
      </c>
      <c r="G611">
        <v>0</v>
      </c>
      <c r="H611">
        <v>34</v>
      </c>
      <c r="I611">
        <v>2</v>
      </c>
      <c r="J611">
        <v>36</v>
      </c>
      <c r="K611">
        <v>36</v>
      </c>
      <c r="L611">
        <v>0</v>
      </c>
      <c r="M611">
        <v>0</v>
      </c>
      <c r="N611">
        <v>14</v>
      </c>
      <c r="O611" s="28">
        <f t="shared" si="19"/>
        <v>0</v>
      </c>
      <c r="P611" s="29" t="str">
        <f t="shared" si="20"/>
        <v>EV &amp; ED</v>
      </c>
    </row>
    <row r="612" spans="1:16" x14ac:dyDescent="0.4">
      <c r="A612" t="s">
        <v>131</v>
      </c>
      <c r="B612" t="s">
        <v>134</v>
      </c>
      <c r="C612" t="s">
        <v>112</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131</v>
      </c>
      <c r="B613" t="s">
        <v>134</v>
      </c>
      <c r="C613" t="s">
        <v>112</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131</v>
      </c>
      <c r="B614" t="s">
        <v>134</v>
      </c>
      <c r="C614" t="s">
        <v>113</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131</v>
      </c>
      <c r="B615" t="s">
        <v>134</v>
      </c>
      <c r="C615" t="s">
        <v>113</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131</v>
      </c>
      <c r="B616" t="s">
        <v>134</v>
      </c>
      <c r="C616" t="s">
        <v>113</v>
      </c>
      <c r="D616" t="s">
        <v>16</v>
      </c>
      <c r="E616">
        <v>1442</v>
      </c>
      <c r="F616">
        <v>1442</v>
      </c>
      <c r="G616">
        <v>0</v>
      </c>
      <c r="H616">
        <v>39</v>
      </c>
      <c r="I616">
        <v>0</v>
      </c>
      <c r="J616">
        <v>39</v>
      </c>
      <c r="K616">
        <v>39</v>
      </c>
      <c r="L616">
        <v>0</v>
      </c>
      <c r="M616">
        <v>1</v>
      </c>
      <c r="N616">
        <v>34</v>
      </c>
      <c r="O616" s="28">
        <f t="shared" si="19"/>
        <v>0</v>
      </c>
      <c r="P616" s="29" t="str">
        <f t="shared" si="20"/>
        <v>EV &amp; ED</v>
      </c>
    </row>
    <row r="617" spans="1:16" x14ac:dyDescent="0.4">
      <c r="A617" t="s">
        <v>131</v>
      </c>
      <c r="B617" t="s">
        <v>134</v>
      </c>
      <c r="C617" t="s">
        <v>113</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131</v>
      </c>
      <c r="B618" t="s">
        <v>134</v>
      </c>
      <c r="C618" t="s">
        <v>113</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131</v>
      </c>
      <c r="B619" t="s">
        <v>134</v>
      </c>
      <c r="C619" t="s">
        <v>114</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131</v>
      </c>
      <c r="B620" t="s">
        <v>134</v>
      </c>
      <c r="C620" t="s">
        <v>114</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131</v>
      </c>
      <c r="B621" t="s">
        <v>134</v>
      </c>
      <c r="C621" t="s">
        <v>114</v>
      </c>
      <c r="D621" t="s">
        <v>16</v>
      </c>
      <c r="E621">
        <v>1190</v>
      </c>
      <c r="F621">
        <v>1190</v>
      </c>
      <c r="G621">
        <v>0</v>
      </c>
      <c r="H621">
        <v>45</v>
      </c>
      <c r="I621">
        <v>0</v>
      </c>
      <c r="J621">
        <v>45</v>
      </c>
      <c r="K621">
        <v>45</v>
      </c>
      <c r="L621">
        <v>0</v>
      </c>
      <c r="M621">
        <v>1</v>
      </c>
      <c r="N621">
        <v>38</v>
      </c>
      <c r="O621" s="28">
        <f t="shared" si="19"/>
        <v>0</v>
      </c>
      <c r="P621" s="29" t="str">
        <f t="shared" si="20"/>
        <v>EV &amp; ED</v>
      </c>
    </row>
    <row r="622" spans="1:16" x14ac:dyDescent="0.4">
      <c r="A622" t="s">
        <v>131</v>
      </c>
      <c r="B622" t="s">
        <v>134</v>
      </c>
      <c r="C622" t="s">
        <v>114</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131</v>
      </c>
      <c r="B623" t="s">
        <v>134</v>
      </c>
      <c r="C623" t="s">
        <v>114</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131</v>
      </c>
      <c r="B624" t="s">
        <v>134</v>
      </c>
      <c r="C624" t="s">
        <v>115</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131</v>
      </c>
      <c r="B625" t="s">
        <v>134</v>
      </c>
      <c r="C625" t="s">
        <v>115</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131</v>
      </c>
      <c r="B626" t="s">
        <v>134</v>
      </c>
      <c r="C626" t="s">
        <v>115</v>
      </c>
      <c r="D626" t="s">
        <v>16</v>
      </c>
      <c r="E626">
        <v>1567</v>
      </c>
      <c r="F626">
        <v>1567</v>
      </c>
      <c r="G626">
        <v>0</v>
      </c>
      <c r="H626">
        <v>53</v>
      </c>
      <c r="I626">
        <v>0</v>
      </c>
      <c r="J626">
        <v>53</v>
      </c>
      <c r="K626">
        <v>53</v>
      </c>
      <c r="L626">
        <v>0</v>
      </c>
      <c r="M626">
        <v>0</v>
      </c>
      <c r="N626">
        <v>47</v>
      </c>
      <c r="O626" s="28">
        <f t="shared" si="19"/>
        <v>0</v>
      </c>
      <c r="P626" s="29" t="str">
        <f t="shared" si="20"/>
        <v>EV &amp; ED</v>
      </c>
    </row>
    <row r="627" spans="1:16" x14ac:dyDescent="0.4">
      <c r="A627" t="s">
        <v>131</v>
      </c>
      <c r="B627" t="s">
        <v>134</v>
      </c>
      <c r="C627" t="s">
        <v>115</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131</v>
      </c>
      <c r="B628" t="s">
        <v>134</v>
      </c>
      <c r="C628" t="s">
        <v>115</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131</v>
      </c>
      <c r="B629" t="s">
        <v>134</v>
      </c>
      <c r="C629" t="s">
        <v>116</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131</v>
      </c>
      <c r="B630" t="s">
        <v>134</v>
      </c>
      <c r="C630" t="s">
        <v>116</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131</v>
      </c>
      <c r="B631" t="s">
        <v>134</v>
      </c>
      <c r="C631" t="s">
        <v>116</v>
      </c>
      <c r="D631" t="s">
        <v>16</v>
      </c>
      <c r="E631">
        <v>1576</v>
      </c>
      <c r="F631">
        <v>1576</v>
      </c>
      <c r="G631">
        <v>0</v>
      </c>
      <c r="H631">
        <v>47</v>
      </c>
      <c r="I631">
        <v>0</v>
      </c>
      <c r="J631">
        <v>47</v>
      </c>
      <c r="K631">
        <v>47</v>
      </c>
      <c r="L631">
        <v>0</v>
      </c>
      <c r="M631">
        <v>0</v>
      </c>
      <c r="N631">
        <v>26</v>
      </c>
      <c r="O631" s="28">
        <f t="shared" si="19"/>
        <v>0</v>
      </c>
      <c r="P631" s="29" t="str">
        <f t="shared" si="20"/>
        <v>EV &amp; ED</v>
      </c>
    </row>
    <row r="632" spans="1:16" x14ac:dyDescent="0.4">
      <c r="A632" t="s">
        <v>131</v>
      </c>
      <c r="B632" t="s">
        <v>134</v>
      </c>
      <c r="C632" t="s">
        <v>116</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131</v>
      </c>
      <c r="B633" t="s">
        <v>134</v>
      </c>
      <c r="C633" t="s">
        <v>116</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131</v>
      </c>
      <c r="B634" t="s">
        <v>134</v>
      </c>
      <c r="C634" t="s">
        <v>117</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131</v>
      </c>
      <c r="B635" t="s">
        <v>134</v>
      </c>
      <c r="C635" t="s">
        <v>117</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131</v>
      </c>
      <c r="B636" t="s">
        <v>134</v>
      </c>
      <c r="C636" t="s">
        <v>117</v>
      </c>
      <c r="D636" t="s">
        <v>16</v>
      </c>
      <c r="E636">
        <v>1152</v>
      </c>
      <c r="F636">
        <v>1152</v>
      </c>
      <c r="G636">
        <v>0</v>
      </c>
      <c r="H636">
        <v>21</v>
      </c>
      <c r="I636">
        <v>0</v>
      </c>
      <c r="J636">
        <v>21</v>
      </c>
      <c r="K636">
        <v>21</v>
      </c>
      <c r="L636">
        <v>0</v>
      </c>
      <c r="M636">
        <v>0</v>
      </c>
      <c r="N636">
        <v>21</v>
      </c>
      <c r="O636" s="28">
        <f t="shared" si="19"/>
        <v>0</v>
      </c>
      <c r="P636" s="29" t="str">
        <f t="shared" si="20"/>
        <v>EV &amp; ED</v>
      </c>
    </row>
    <row r="637" spans="1:16" x14ac:dyDescent="0.4">
      <c r="A637" t="s">
        <v>131</v>
      </c>
      <c r="B637" t="s">
        <v>134</v>
      </c>
      <c r="C637" t="s">
        <v>117</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131</v>
      </c>
      <c r="B638" t="s">
        <v>134</v>
      </c>
      <c r="C638" t="s">
        <v>117</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131</v>
      </c>
      <c r="B639" t="s">
        <v>134</v>
      </c>
      <c r="C639" t="s">
        <v>118</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131</v>
      </c>
      <c r="B640" t="s">
        <v>134</v>
      </c>
      <c r="C640" t="s">
        <v>118</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131</v>
      </c>
      <c r="B641" t="s">
        <v>134</v>
      </c>
      <c r="C641" t="s">
        <v>118</v>
      </c>
      <c r="D641" t="s">
        <v>16</v>
      </c>
      <c r="E641">
        <v>781</v>
      </c>
      <c r="F641">
        <v>781</v>
      </c>
      <c r="G641">
        <v>0</v>
      </c>
      <c r="H641">
        <v>13</v>
      </c>
      <c r="I641">
        <v>0</v>
      </c>
      <c r="J641">
        <v>13</v>
      </c>
      <c r="K641">
        <v>13</v>
      </c>
      <c r="L641">
        <v>0</v>
      </c>
      <c r="M641">
        <v>0</v>
      </c>
      <c r="N641">
        <v>23</v>
      </c>
      <c r="O641" s="28">
        <f t="shared" si="19"/>
        <v>0</v>
      </c>
      <c r="P641" s="29" t="str">
        <f t="shared" si="20"/>
        <v>EV &amp; ED</v>
      </c>
    </row>
    <row r="642" spans="1:16" x14ac:dyDescent="0.4">
      <c r="A642" t="s">
        <v>131</v>
      </c>
      <c r="B642" t="s">
        <v>134</v>
      </c>
      <c r="C642" t="s">
        <v>118</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131</v>
      </c>
      <c r="B643" t="s">
        <v>134</v>
      </c>
      <c r="C643" t="s">
        <v>118</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131</v>
      </c>
      <c r="B644" t="s">
        <v>134</v>
      </c>
      <c r="C644" t="s">
        <v>119</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131</v>
      </c>
      <c r="B645" t="s">
        <v>134</v>
      </c>
      <c r="C645" t="s">
        <v>119</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131</v>
      </c>
      <c r="B646" t="s">
        <v>134</v>
      </c>
      <c r="C646" t="s">
        <v>119</v>
      </c>
      <c r="D646" t="s">
        <v>16</v>
      </c>
      <c r="E646">
        <v>1874</v>
      </c>
      <c r="F646">
        <v>1874</v>
      </c>
      <c r="G646">
        <v>0</v>
      </c>
      <c r="H646">
        <v>49</v>
      </c>
      <c r="I646">
        <v>1</v>
      </c>
      <c r="J646">
        <v>50</v>
      </c>
      <c r="K646">
        <v>50</v>
      </c>
      <c r="L646">
        <v>0</v>
      </c>
      <c r="M646">
        <v>0</v>
      </c>
      <c r="N646">
        <v>43</v>
      </c>
      <c r="O646" s="28">
        <f t="shared" si="21"/>
        <v>0</v>
      </c>
      <c r="P646" s="29" t="str">
        <f t="shared" si="22"/>
        <v>EV &amp; ED</v>
      </c>
    </row>
    <row r="647" spans="1:16" x14ac:dyDescent="0.4">
      <c r="A647" t="s">
        <v>131</v>
      </c>
      <c r="B647" t="s">
        <v>134</v>
      </c>
      <c r="C647" t="s">
        <v>119</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131</v>
      </c>
      <c r="B648" t="s">
        <v>134</v>
      </c>
      <c r="C648" t="s">
        <v>119</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131</v>
      </c>
      <c r="B649" t="s">
        <v>134</v>
      </c>
      <c r="C649" t="s">
        <v>120</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131</v>
      </c>
      <c r="B650" t="s">
        <v>134</v>
      </c>
      <c r="C650" t="s">
        <v>120</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131</v>
      </c>
      <c r="B651" t="s">
        <v>134</v>
      </c>
      <c r="C651" t="s">
        <v>120</v>
      </c>
      <c r="D651" t="s">
        <v>16</v>
      </c>
      <c r="E651">
        <v>615</v>
      </c>
      <c r="F651">
        <v>615</v>
      </c>
      <c r="G651">
        <v>0</v>
      </c>
      <c r="H651">
        <v>8</v>
      </c>
      <c r="I651">
        <v>1</v>
      </c>
      <c r="J651">
        <v>9</v>
      </c>
      <c r="K651">
        <v>9</v>
      </c>
      <c r="L651">
        <v>0</v>
      </c>
      <c r="M651">
        <v>0</v>
      </c>
      <c r="N651">
        <v>8</v>
      </c>
      <c r="O651" s="28">
        <f t="shared" si="21"/>
        <v>0</v>
      </c>
      <c r="P651" s="29" t="str">
        <f t="shared" si="22"/>
        <v>EV &amp; ED</v>
      </c>
    </row>
    <row r="652" spans="1:16" x14ac:dyDescent="0.4">
      <c r="A652" t="s">
        <v>131</v>
      </c>
      <c r="B652" t="s">
        <v>134</v>
      </c>
      <c r="C652" t="s">
        <v>120</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131</v>
      </c>
      <c r="B653" t="s">
        <v>134</v>
      </c>
      <c r="C653" t="s">
        <v>120</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131</v>
      </c>
      <c r="B654" t="s">
        <v>134</v>
      </c>
      <c r="C654" t="s">
        <v>121</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131</v>
      </c>
      <c r="B655" t="s">
        <v>134</v>
      </c>
      <c r="C655" t="s">
        <v>121</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131</v>
      </c>
      <c r="B656" t="s">
        <v>134</v>
      </c>
      <c r="C656" t="s">
        <v>121</v>
      </c>
      <c r="D656" t="s">
        <v>16</v>
      </c>
      <c r="E656">
        <v>1001</v>
      </c>
      <c r="F656">
        <v>1001</v>
      </c>
      <c r="G656">
        <v>0</v>
      </c>
      <c r="H656">
        <v>20</v>
      </c>
      <c r="I656">
        <v>1</v>
      </c>
      <c r="J656">
        <v>21</v>
      </c>
      <c r="K656">
        <v>21</v>
      </c>
      <c r="L656">
        <v>0</v>
      </c>
      <c r="M656">
        <v>0</v>
      </c>
      <c r="N656">
        <v>25</v>
      </c>
      <c r="O656" s="28">
        <f t="shared" si="21"/>
        <v>0</v>
      </c>
      <c r="P656" s="29" t="str">
        <f t="shared" si="22"/>
        <v>EV &amp; ED</v>
      </c>
    </row>
    <row r="657" spans="1:16" x14ac:dyDescent="0.4">
      <c r="A657" t="s">
        <v>131</v>
      </c>
      <c r="B657" t="s">
        <v>134</v>
      </c>
      <c r="C657" t="s">
        <v>121</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131</v>
      </c>
      <c r="B658" t="s">
        <v>134</v>
      </c>
      <c r="C658" t="s">
        <v>121</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131</v>
      </c>
      <c r="B659" t="s">
        <v>134</v>
      </c>
      <c r="C659" t="s">
        <v>122</v>
      </c>
      <c r="D659" t="s">
        <v>14</v>
      </c>
      <c r="E659">
        <v>1113</v>
      </c>
      <c r="F659">
        <v>1113</v>
      </c>
      <c r="G659">
        <v>0</v>
      </c>
      <c r="H659">
        <v>34</v>
      </c>
      <c r="I659">
        <v>1</v>
      </c>
      <c r="J659">
        <v>35</v>
      </c>
      <c r="K659">
        <v>35</v>
      </c>
      <c r="L659">
        <v>0</v>
      </c>
      <c r="M659">
        <v>1</v>
      </c>
      <c r="N659">
        <v>33</v>
      </c>
      <c r="O659" s="28">
        <f t="shared" si="21"/>
        <v>0</v>
      </c>
      <c r="P659" s="29" t="str">
        <f t="shared" si="22"/>
        <v>AB &amp; PROV</v>
      </c>
    </row>
    <row r="660" spans="1:16" x14ac:dyDescent="0.4">
      <c r="A660" t="s">
        <v>131</v>
      </c>
      <c r="B660" t="s">
        <v>134</v>
      </c>
      <c r="C660" t="s">
        <v>122</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131</v>
      </c>
      <c r="B661" t="s">
        <v>134</v>
      </c>
      <c r="C661" t="s">
        <v>122</v>
      </c>
      <c r="D661" t="s">
        <v>16</v>
      </c>
      <c r="E661">
        <v>0</v>
      </c>
      <c r="F661">
        <v>0</v>
      </c>
      <c r="G661">
        <v>0</v>
      </c>
      <c r="H661">
        <v>0</v>
      </c>
      <c r="I661">
        <v>0</v>
      </c>
      <c r="J661">
        <v>0</v>
      </c>
      <c r="K661">
        <v>0</v>
      </c>
      <c r="L661">
        <v>0</v>
      </c>
      <c r="M661">
        <v>0</v>
      </c>
      <c r="N661">
        <v>0</v>
      </c>
      <c r="O661" s="28">
        <f t="shared" si="21"/>
        <v>0</v>
      </c>
      <c r="P661" s="29" t="str">
        <f t="shared" si="22"/>
        <v>EV &amp; ED</v>
      </c>
    </row>
    <row r="662" spans="1:16" x14ac:dyDescent="0.4">
      <c r="A662" t="s">
        <v>131</v>
      </c>
      <c r="B662" t="s">
        <v>134</v>
      </c>
      <c r="C662" t="s">
        <v>122</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131</v>
      </c>
      <c r="B663" t="s">
        <v>134</v>
      </c>
      <c r="C663" t="s">
        <v>122</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131</v>
      </c>
      <c r="B664" t="s">
        <v>134</v>
      </c>
      <c r="C664" t="s">
        <v>123</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131</v>
      </c>
      <c r="B665" t="s">
        <v>134</v>
      </c>
      <c r="C665" t="s">
        <v>123</v>
      </c>
      <c r="D665" t="s">
        <v>15</v>
      </c>
      <c r="E665">
        <v>144</v>
      </c>
      <c r="F665">
        <v>144</v>
      </c>
      <c r="G665">
        <v>0</v>
      </c>
      <c r="H665">
        <v>16</v>
      </c>
      <c r="I665">
        <v>0</v>
      </c>
      <c r="J665">
        <v>16</v>
      </c>
      <c r="K665">
        <v>16</v>
      </c>
      <c r="L665">
        <v>0</v>
      </c>
      <c r="M665">
        <v>0</v>
      </c>
      <c r="N665">
        <v>14</v>
      </c>
      <c r="O665" s="28">
        <f t="shared" si="21"/>
        <v>0</v>
      </c>
      <c r="P665" s="29" t="str">
        <f t="shared" si="22"/>
        <v>AB &amp; PROV</v>
      </c>
    </row>
    <row r="666" spans="1:16" x14ac:dyDescent="0.4">
      <c r="A666" t="s">
        <v>131</v>
      </c>
      <c r="B666" t="s">
        <v>134</v>
      </c>
      <c r="C666" t="s">
        <v>123</v>
      </c>
      <c r="D666" t="s">
        <v>16</v>
      </c>
      <c r="E666">
        <v>0</v>
      </c>
      <c r="F666">
        <v>0</v>
      </c>
      <c r="G666">
        <v>0</v>
      </c>
      <c r="H666">
        <v>0</v>
      </c>
      <c r="I666">
        <v>0</v>
      </c>
      <c r="J666">
        <v>0</v>
      </c>
      <c r="K666">
        <v>0</v>
      </c>
      <c r="L666">
        <v>0</v>
      </c>
      <c r="M666">
        <v>0</v>
      </c>
      <c r="N666">
        <v>0</v>
      </c>
      <c r="O666" s="28">
        <f t="shared" si="21"/>
        <v>0</v>
      </c>
      <c r="P666" s="29" t="str">
        <f t="shared" si="22"/>
        <v>EV &amp; ED</v>
      </c>
    </row>
    <row r="667" spans="1:16" x14ac:dyDescent="0.4">
      <c r="A667" t="s">
        <v>131</v>
      </c>
      <c r="B667" t="s">
        <v>134</v>
      </c>
      <c r="C667" t="s">
        <v>123</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131</v>
      </c>
      <c r="B668" t="s">
        <v>134</v>
      </c>
      <c r="C668" t="s">
        <v>123</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131</v>
      </c>
      <c r="B669" t="s">
        <v>134</v>
      </c>
      <c r="C669" t="s">
        <v>124</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131</v>
      </c>
      <c r="B670" t="s">
        <v>134</v>
      </c>
      <c r="C670" t="s">
        <v>124</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131</v>
      </c>
      <c r="B671" t="s">
        <v>134</v>
      </c>
      <c r="C671" t="s">
        <v>124</v>
      </c>
      <c r="D671" t="s">
        <v>16</v>
      </c>
      <c r="E671">
        <v>0</v>
      </c>
      <c r="F671">
        <v>0</v>
      </c>
      <c r="G671">
        <v>0</v>
      </c>
      <c r="H671">
        <v>0</v>
      </c>
      <c r="I671">
        <v>0</v>
      </c>
      <c r="J671">
        <v>0</v>
      </c>
      <c r="K671">
        <v>0</v>
      </c>
      <c r="L671">
        <v>0</v>
      </c>
      <c r="M671">
        <v>0</v>
      </c>
      <c r="N671">
        <v>0</v>
      </c>
      <c r="O671" s="28">
        <f t="shared" si="21"/>
        <v>0</v>
      </c>
      <c r="P671" s="29" t="str">
        <f t="shared" si="22"/>
        <v>EV &amp; ED</v>
      </c>
    </row>
    <row r="672" spans="1:16" x14ac:dyDescent="0.4">
      <c r="A672" t="s">
        <v>131</v>
      </c>
      <c r="B672" t="s">
        <v>134</v>
      </c>
      <c r="C672" t="s">
        <v>124</v>
      </c>
      <c r="D672" t="s">
        <v>17</v>
      </c>
      <c r="E672">
        <v>3980</v>
      </c>
      <c r="F672">
        <v>3980</v>
      </c>
      <c r="G672">
        <v>0</v>
      </c>
      <c r="H672">
        <v>63</v>
      </c>
      <c r="I672">
        <v>5</v>
      </c>
      <c r="J672">
        <v>68</v>
      </c>
      <c r="K672">
        <v>68</v>
      </c>
      <c r="L672">
        <v>0</v>
      </c>
      <c r="M672">
        <v>0</v>
      </c>
      <c r="N672">
        <v>64</v>
      </c>
      <c r="O672" s="28">
        <f t="shared" si="21"/>
        <v>0</v>
      </c>
      <c r="P672" s="29" t="str">
        <f t="shared" si="22"/>
        <v>EV &amp; ED</v>
      </c>
    </row>
    <row r="673" spans="1:16" x14ac:dyDescent="0.4">
      <c r="A673" t="s">
        <v>131</v>
      </c>
      <c r="B673" t="s">
        <v>134</v>
      </c>
      <c r="C673" t="s">
        <v>124</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131</v>
      </c>
      <c r="B674" t="s">
        <v>134</v>
      </c>
      <c r="C674" t="s">
        <v>125</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131</v>
      </c>
      <c r="B675" t="s">
        <v>134</v>
      </c>
      <c r="C675" t="s">
        <v>125</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131</v>
      </c>
      <c r="B676" t="s">
        <v>134</v>
      </c>
      <c r="C676" t="s">
        <v>125</v>
      </c>
      <c r="D676" t="s">
        <v>16</v>
      </c>
      <c r="E676">
        <v>0</v>
      </c>
      <c r="F676">
        <v>0</v>
      </c>
      <c r="G676">
        <v>0</v>
      </c>
      <c r="H676">
        <v>0</v>
      </c>
      <c r="I676">
        <v>0</v>
      </c>
      <c r="J676">
        <v>0</v>
      </c>
      <c r="K676">
        <v>0</v>
      </c>
      <c r="L676">
        <v>0</v>
      </c>
      <c r="M676">
        <v>0</v>
      </c>
      <c r="N676">
        <v>0</v>
      </c>
      <c r="O676" s="28">
        <f t="shared" si="21"/>
        <v>0</v>
      </c>
      <c r="P676" s="29" t="str">
        <f t="shared" si="22"/>
        <v>EV &amp; ED</v>
      </c>
    </row>
    <row r="677" spans="1:16" x14ac:dyDescent="0.4">
      <c r="A677" t="s">
        <v>131</v>
      </c>
      <c r="B677" t="s">
        <v>134</v>
      </c>
      <c r="C677" t="s">
        <v>125</v>
      </c>
      <c r="D677" t="s">
        <v>17</v>
      </c>
      <c r="E677">
        <v>6797</v>
      </c>
      <c r="F677">
        <v>6797</v>
      </c>
      <c r="G677">
        <v>0</v>
      </c>
      <c r="H677">
        <v>126</v>
      </c>
      <c r="I677">
        <v>1</v>
      </c>
      <c r="J677">
        <v>127</v>
      </c>
      <c r="K677">
        <v>127</v>
      </c>
      <c r="L677">
        <v>0</v>
      </c>
      <c r="M677">
        <v>0</v>
      </c>
      <c r="N677">
        <v>121</v>
      </c>
      <c r="O677" s="28">
        <f t="shared" si="21"/>
        <v>0</v>
      </c>
      <c r="P677" s="29" t="str">
        <f t="shared" si="22"/>
        <v>EV &amp; ED</v>
      </c>
    </row>
    <row r="678" spans="1:16" x14ac:dyDescent="0.4">
      <c r="A678" t="s">
        <v>131</v>
      </c>
      <c r="B678" t="s">
        <v>134</v>
      </c>
      <c r="C678" t="s">
        <v>125</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131</v>
      </c>
      <c r="B679" t="s">
        <v>134</v>
      </c>
      <c r="C679" t="s">
        <v>126</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131</v>
      </c>
      <c r="B680" t="s">
        <v>134</v>
      </c>
      <c r="C680" t="s">
        <v>126</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131</v>
      </c>
      <c r="B681" t="s">
        <v>134</v>
      </c>
      <c r="C681" t="s">
        <v>126</v>
      </c>
      <c r="D681" t="s">
        <v>16</v>
      </c>
      <c r="E681">
        <v>0</v>
      </c>
      <c r="F681">
        <v>0</v>
      </c>
      <c r="G681">
        <v>0</v>
      </c>
      <c r="H681">
        <v>0</v>
      </c>
      <c r="I681">
        <v>0</v>
      </c>
      <c r="J681">
        <v>0</v>
      </c>
      <c r="K681">
        <v>0</v>
      </c>
      <c r="L681">
        <v>0</v>
      </c>
      <c r="M681">
        <v>0</v>
      </c>
      <c r="N681">
        <v>0</v>
      </c>
      <c r="O681" s="28">
        <f t="shared" si="21"/>
        <v>0</v>
      </c>
      <c r="P681" s="29" t="str">
        <f t="shared" si="22"/>
        <v>EV &amp; ED</v>
      </c>
    </row>
    <row r="682" spans="1:16" x14ac:dyDescent="0.4">
      <c r="A682" t="s">
        <v>131</v>
      </c>
      <c r="B682" t="s">
        <v>134</v>
      </c>
      <c r="C682" t="s">
        <v>126</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131</v>
      </c>
      <c r="B683" t="s">
        <v>134</v>
      </c>
      <c r="C683" t="s">
        <v>126</v>
      </c>
      <c r="D683" t="s">
        <v>18</v>
      </c>
      <c r="E683">
        <v>337</v>
      </c>
      <c r="F683">
        <v>337</v>
      </c>
      <c r="G683">
        <v>0</v>
      </c>
      <c r="H683">
        <v>13</v>
      </c>
      <c r="I683">
        <v>0</v>
      </c>
      <c r="J683">
        <v>13</v>
      </c>
      <c r="K683">
        <v>13</v>
      </c>
      <c r="L683">
        <v>0</v>
      </c>
      <c r="M683">
        <v>0</v>
      </c>
      <c r="N683">
        <v>15</v>
      </c>
      <c r="O683" s="28">
        <f t="shared" si="21"/>
        <v>0</v>
      </c>
      <c r="P683" s="29" t="str">
        <f t="shared" si="22"/>
        <v>AB &amp; PROV</v>
      </c>
    </row>
    <row r="684" spans="1:16" x14ac:dyDescent="0.4">
      <c r="A684" t="s">
        <v>131</v>
      </c>
      <c r="B684" t="s">
        <v>130</v>
      </c>
      <c r="C684" t="s">
        <v>110</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131</v>
      </c>
      <c r="B685" t="s">
        <v>130</v>
      </c>
      <c r="C685" t="s">
        <v>110</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131</v>
      </c>
      <c r="B686" t="s">
        <v>130</v>
      </c>
      <c r="C686" t="s">
        <v>110</v>
      </c>
      <c r="D686" t="s">
        <v>16</v>
      </c>
      <c r="E686">
        <v>881</v>
      </c>
      <c r="F686">
        <v>881</v>
      </c>
      <c r="G686">
        <v>0</v>
      </c>
      <c r="H686">
        <v>0</v>
      </c>
      <c r="I686">
        <v>0</v>
      </c>
      <c r="J686">
        <v>0</v>
      </c>
      <c r="K686">
        <v>1</v>
      </c>
      <c r="L686">
        <v>-1</v>
      </c>
      <c r="M686">
        <v>0</v>
      </c>
      <c r="N686">
        <v>19</v>
      </c>
      <c r="O686" s="28">
        <f t="shared" si="21"/>
        <v>1</v>
      </c>
      <c r="P686" s="29" t="str">
        <f t="shared" si="22"/>
        <v>EV &amp; ED</v>
      </c>
    </row>
    <row r="687" spans="1:16" x14ac:dyDescent="0.4">
      <c r="A687" t="s">
        <v>131</v>
      </c>
      <c r="B687" t="s">
        <v>130</v>
      </c>
      <c r="C687" t="s">
        <v>110</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131</v>
      </c>
      <c r="B688" t="s">
        <v>130</v>
      </c>
      <c r="C688" t="s">
        <v>110</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131</v>
      </c>
      <c r="B689" t="s">
        <v>130</v>
      </c>
      <c r="C689" t="s">
        <v>111</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131</v>
      </c>
      <c r="B690" t="s">
        <v>130</v>
      </c>
      <c r="C690" t="s">
        <v>111</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131</v>
      </c>
      <c r="B691" t="s">
        <v>130</v>
      </c>
      <c r="C691" t="s">
        <v>111</v>
      </c>
      <c r="D691" t="s">
        <v>16</v>
      </c>
      <c r="E691">
        <v>1470</v>
      </c>
      <c r="F691">
        <v>1470</v>
      </c>
      <c r="G691">
        <v>0</v>
      </c>
      <c r="H691">
        <v>2</v>
      </c>
      <c r="I691">
        <v>0</v>
      </c>
      <c r="J691">
        <v>2</v>
      </c>
      <c r="K691">
        <v>2</v>
      </c>
      <c r="L691">
        <v>0</v>
      </c>
      <c r="M691">
        <v>0</v>
      </c>
      <c r="N691">
        <v>36</v>
      </c>
      <c r="O691" s="28">
        <f t="shared" si="21"/>
        <v>0</v>
      </c>
      <c r="P691" s="29" t="str">
        <f t="shared" si="22"/>
        <v>EV &amp; ED</v>
      </c>
    </row>
    <row r="692" spans="1:16" x14ac:dyDescent="0.4">
      <c r="A692" t="s">
        <v>131</v>
      </c>
      <c r="B692" t="s">
        <v>130</v>
      </c>
      <c r="C692" t="s">
        <v>111</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131</v>
      </c>
      <c r="B693" t="s">
        <v>130</v>
      </c>
      <c r="C693" t="s">
        <v>111</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131</v>
      </c>
      <c r="B694" t="s">
        <v>130</v>
      </c>
      <c r="C694" t="s">
        <v>112</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131</v>
      </c>
      <c r="B695" t="s">
        <v>130</v>
      </c>
      <c r="C695" t="s">
        <v>112</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131</v>
      </c>
      <c r="B696" t="s">
        <v>130</v>
      </c>
      <c r="C696" t="s">
        <v>112</v>
      </c>
      <c r="D696" t="s">
        <v>16</v>
      </c>
      <c r="E696">
        <v>793</v>
      </c>
      <c r="F696">
        <v>793</v>
      </c>
      <c r="G696">
        <v>0</v>
      </c>
      <c r="H696">
        <v>0</v>
      </c>
      <c r="I696">
        <v>0</v>
      </c>
      <c r="J696">
        <v>0</v>
      </c>
      <c r="K696">
        <v>0</v>
      </c>
      <c r="L696">
        <v>0</v>
      </c>
      <c r="M696">
        <v>0</v>
      </c>
      <c r="N696">
        <v>14</v>
      </c>
      <c r="O696" s="28">
        <f t="shared" si="21"/>
        <v>0</v>
      </c>
      <c r="P696" s="29" t="str">
        <f t="shared" si="22"/>
        <v>EV &amp; ED</v>
      </c>
    </row>
    <row r="697" spans="1:16" x14ac:dyDescent="0.4">
      <c r="A697" t="s">
        <v>131</v>
      </c>
      <c r="B697" t="s">
        <v>130</v>
      </c>
      <c r="C697" t="s">
        <v>112</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131</v>
      </c>
      <c r="B698" t="s">
        <v>130</v>
      </c>
      <c r="C698" t="s">
        <v>112</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131</v>
      </c>
      <c r="B699" t="s">
        <v>130</v>
      </c>
      <c r="C699" t="s">
        <v>113</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131</v>
      </c>
      <c r="B700" t="s">
        <v>130</v>
      </c>
      <c r="C700" t="s">
        <v>113</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131</v>
      </c>
      <c r="B701" t="s">
        <v>130</v>
      </c>
      <c r="C701" t="s">
        <v>113</v>
      </c>
      <c r="D701" t="s">
        <v>16</v>
      </c>
      <c r="E701">
        <v>1442</v>
      </c>
      <c r="F701">
        <v>1442</v>
      </c>
      <c r="G701">
        <v>0</v>
      </c>
      <c r="H701">
        <v>0</v>
      </c>
      <c r="I701">
        <v>0</v>
      </c>
      <c r="J701">
        <v>0</v>
      </c>
      <c r="K701">
        <v>0</v>
      </c>
      <c r="L701">
        <v>0</v>
      </c>
      <c r="M701">
        <v>1</v>
      </c>
      <c r="N701">
        <v>34</v>
      </c>
      <c r="O701" s="28">
        <f t="shared" si="21"/>
        <v>0</v>
      </c>
      <c r="P701" s="29" t="str">
        <f t="shared" si="22"/>
        <v>EV &amp; ED</v>
      </c>
    </row>
    <row r="702" spans="1:16" x14ac:dyDescent="0.4">
      <c r="A702" t="s">
        <v>131</v>
      </c>
      <c r="B702" t="s">
        <v>130</v>
      </c>
      <c r="C702" t="s">
        <v>113</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131</v>
      </c>
      <c r="B703" t="s">
        <v>130</v>
      </c>
      <c r="C703" t="s">
        <v>113</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131</v>
      </c>
      <c r="B704" t="s">
        <v>130</v>
      </c>
      <c r="C704" t="s">
        <v>114</v>
      </c>
      <c r="D704" t="s">
        <v>14</v>
      </c>
      <c r="E704">
        <v>0</v>
      </c>
      <c r="F704">
        <v>0</v>
      </c>
      <c r="G704">
        <v>0</v>
      </c>
      <c r="H704">
        <v>0</v>
      </c>
      <c r="I704">
        <v>0</v>
      </c>
      <c r="J704">
        <v>0</v>
      </c>
      <c r="K704">
        <v>0</v>
      </c>
      <c r="L704">
        <v>0</v>
      </c>
      <c r="M704">
        <v>0</v>
      </c>
      <c r="N704">
        <v>0</v>
      </c>
      <c r="O704" s="28">
        <f t="shared" si="21"/>
        <v>0</v>
      </c>
      <c r="P704" s="29" t="str">
        <f t="shared" si="22"/>
        <v>AB &amp; PROV</v>
      </c>
    </row>
    <row r="705" spans="1:16" x14ac:dyDescent="0.4">
      <c r="A705" t="s">
        <v>131</v>
      </c>
      <c r="B705" t="s">
        <v>130</v>
      </c>
      <c r="C705" t="s">
        <v>114</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131</v>
      </c>
      <c r="B706" t="s">
        <v>130</v>
      </c>
      <c r="C706" t="s">
        <v>114</v>
      </c>
      <c r="D706" t="s">
        <v>16</v>
      </c>
      <c r="E706">
        <v>1190</v>
      </c>
      <c r="F706">
        <v>1190</v>
      </c>
      <c r="G706">
        <v>0</v>
      </c>
      <c r="H706">
        <v>1</v>
      </c>
      <c r="I706">
        <v>0</v>
      </c>
      <c r="J706">
        <v>1</v>
      </c>
      <c r="K706">
        <v>1</v>
      </c>
      <c r="L706">
        <v>0</v>
      </c>
      <c r="M706">
        <v>1</v>
      </c>
      <c r="N706">
        <v>38</v>
      </c>
      <c r="O706" s="28">
        <f t="shared" si="21"/>
        <v>0</v>
      </c>
      <c r="P706" s="29" t="str">
        <f t="shared" si="22"/>
        <v>EV &amp; ED</v>
      </c>
    </row>
    <row r="707" spans="1:16" x14ac:dyDescent="0.4">
      <c r="A707" t="s">
        <v>131</v>
      </c>
      <c r="B707" t="s">
        <v>130</v>
      </c>
      <c r="C707" t="s">
        <v>114</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131</v>
      </c>
      <c r="B708" t="s">
        <v>130</v>
      </c>
      <c r="C708" t="s">
        <v>114</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131</v>
      </c>
      <c r="B709" t="s">
        <v>130</v>
      </c>
      <c r="C709" t="s">
        <v>115</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131</v>
      </c>
      <c r="B710" t="s">
        <v>130</v>
      </c>
      <c r="C710" t="s">
        <v>115</v>
      </c>
      <c r="D710" t="s">
        <v>15</v>
      </c>
      <c r="E710">
        <v>0</v>
      </c>
      <c r="F710">
        <v>0</v>
      </c>
      <c r="G710">
        <v>0</v>
      </c>
      <c r="H710">
        <v>0</v>
      </c>
      <c r="I710">
        <v>0</v>
      </c>
      <c r="J710">
        <v>0</v>
      </c>
      <c r="K710">
        <v>0</v>
      </c>
      <c r="L710">
        <v>0</v>
      </c>
      <c r="M710">
        <v>0</v>
      </c>
      <c r="N710">
        <v>0</v>
      </c>
      <c r="O710" s="28">
        <f t="shared" si="23"/>
        <v>0</v>
      </c>
      <c r="P710" s="29" t="str">
        <f t="shared" si="24"/>
        <v>AB &amp; PROV</v>
      </c>
    </row>
    <row r="711" spans="1:16" x14ac:dyDescent="0.4">
      <c r="A711" t="s">
        <v>131</v>
      </c>
      <c r="B711" t="s">
        <v>130</v>
      </c>
      <c r="C711" t="s">
        <v>115</v>
      </c>
      <c r="D711" t="s">
        <v>16</v>
      </c>
      <c r="E711">
        <v>1567</v>
      </c>
      <c r="F711">
        <v>1567</v>
      </c>
      <c r="G711">
        <v>0</v>
      </c>
      <c r="H711">
        <v>1</v>
      </c>
      <c r="I711">
        <v>0</v>
      </c>
      <c r="J711">
        <v>1</v>
      </c>
      <c r="K711">
        <v>2</v>
      </c>
      <c r="L711">
        <v>-1</v>
      </c>
      <c r="M711">
        <v>0</v>
      </c>
      <c r="N711">
        <v>47</v>
      </c>
      <c r="O711" s="28">
        <f t="shared" si="23"/>
        <v>1</v>
      </c>
      <c r="P711" s="29" t="str">
        <f t="shared" si="24"/>
        <v>EV &amp; ED</v>
      </c>
    </row>
    <row r="712" spans="1:16" x14ac:dyDescent="0.4">
      <c r="A712" t="s">
        <v>131</v>
      </c>
      <c r="B712" t="s">
        <v>130</v>
      </c>
      <c r="C712" t="s">
        <v>115</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131</v>
      </c>
      <c r="B713" t="s">
        <v>130</v>
      </c>
      <c r="C713" t="s">
        <v>115</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131</v>
      </c>
      <c r="B714" t="s">
        <v>130</v>
      </c>
      <c r="C714" t="s">
        <v>116</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131</v>
      </c>
      <c r="B715" t="s">
        <v>130</v>
      </c>
      <c r="C715" t="s">
        <v>116</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131</v>
      </c>
      <c r="B716" t="s">
        <v>130</v>
      </c>
      <c r="C716" t="s">
        <v>116</v>
      </c>
      <c r="D716" t="s">
        <v>16</v>
      </c>
      <c r="E716">
        <v>1576</v>
      </c>
      <c r="F716">
        <v>1576</v>
      </c>
      <c r="G716">
        <v>0</v>
      </c>
      <c r="H716">
        <v>2</v>
      </c>
      <c r="I716">
        <v>0</v>
      </c>
      <c r="J716">
        <v>2</v>
      </c>
      <c r="K716">
        <v>2</v>
      </c>
      <c r="L716">
        <v>0</v>
      </c>
      <c r="M716">
        <v>0</v>
      </c>
      <c r="N716">
        <v>26</v>
      </c>
      <c r="O716" s="28">
        <f t="shared" si="23"/>
        <v>0</v>
      </c>
      <c r="P716" s="29" t="str">
        <f t="shared" si="24"/>
        <v>EV &amp; ED</v>
      </c>
    </row>
    <row r="717" spans="1:16" x14ac:dyDescent="0.4">
      <c r="A717" t="s">
        <v>131</v>
      </c>
      <c r="B717" t="s">
        <v>130</v>
      </c>
      <c r="C717" t="s">
        <v>116</v>
      </c>
      <c r="D717" t="s">
        <v>17</v>
      </c>
      <c r="E717">
        <v>0</v>
      </c>
      <c r="F717">
        <v>0</v>
      </c>
      <c r="G717">
        <v>0</v>
      </c>
      <c r="H717">
        <v>0</v>
      </c>
      <c r="I717">
        <v>0</v>
      </c>
      <c r="J717">
        <v>0</v>
      </c>
      <c r="K717">
        <v>0</v>
      </c>
      <c r="L717">
        <v>0</v>
      </c>
      <c r="M717">
        <v>0</v>
      </c>
      <c r="N717">
        <v>0</v>
      </c>
      <c r="O717" s="28">
        <f t="shared" si="23"/>
        <v>0</v>
      </c>
      <c r="P717" s="29" t="str">
        <f t="shared" si="24"/>
        <v>EV &amp; ED</v>
      </c>
    </row>
    <row r="718" spans="1:16" x14ac:dyDescent="0.4">
      <c r="A718" t="s">
        <v>131</v>
      </c>
      <c r="B718" t="s">
        <v>130</v>
      </c>
      <c r="C718" t="s">
        <v>116</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131</v>
      </c>
      <c r="B719" t="s">
        <v>130</v>
      </c>
      <c r="C719" t="s">
        <v>117</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131</v>
      </c>
      <c r="B720" t="s">
        <v>130</v>
      </c>
      <c r="C720" t="s">
        <v>117</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131</v>
      </c>
      <c r="B721" t="s">
        <v>130</v>
      </c>
      <c r="C721" t="s">
        <v>117</v>
      </c>
      <c r="D721" t="s">
        <v>16</v>
      </c>
      <c r="E721">
        <v>1152</v>
      </c>
      <c r="F721">
        <v>1152</v>
      </c>
      <c r="G721">
        <v>0</v>
      </c>
      <c r="H721">
        <v>0</v>
      </c>
      <c r="I721">
        <v>0</v>
      </c>
      <c r="J721">
        <v>0</v>
      </c>
      <c r="K721">
        <v>0</v>
      </c>
      <c r="L721">
        <v>0</v>
      </c>
      <c r="M721">
        <v>0</v>
      </c>
      <c r="N721">
        <v>21</v>
      </c>
      <c r="O721" s="28">
        <f t="shared" si="23"/>
        <v>0</v>
      </c>
      <c r="P721" s="29" t="str">
        <f t="shared" si="24"/>
        <v>EV &amp; ED</v>
      </c>
    </row>
    <row r="722" spans="1:16" x14ac:dyDescent="0.4">
      <c r="A722" t="s">
        <v>131</v>
      </c>
      <c r="B722" t="s">
        <v>130</v>
      </c>
      <c r="C722" t="s">
        <v>117</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131</v>
      </c>
      <c r="B723" t="s">
        <v>130</v>
      </c>
      <c r="C723" t="s">
        <v>117</v>
      </c>
      <c r="D723" t="s">
        <v>18</v>
      </c>
      <c r="E723">
        <v>0</v>
      </c>
      <c r="F723">
        <v>0</v>
      </c>
      <c r="G723">
        <v>0</v>
      </c>
      <c r="H723">
        <v>0</v>
      </c>
      <c r="I723">
        <v>0</v>
      </c>
      <c r="J723">
        <v>0</v>
      </c>
      <c r="K723">
        <v>0</v>
      </c>
      <c r="L723">
        <v>0</v>
      </c>
      <c r="M723">
        <v>0</v>
      </c>
      <c r="N723">
        <v>0</v>
      </c>
      <c r="O723" s="28">
        <f t="shared" si="23"/>
        <v>0</v>
      </c>
      <c r="P723" s="29" t="str">
        <f t="shared" si="24"/>
        <v>AB &amp; PROV</v>
      </c>
    </row>
    <row r="724" spans="1:16" x14ac:dyDescent="0.4">
      <c r="A724" t="s">
        <v>131</v>
      </c>
      <c r="B724" t="s">
        <v>130</v>
      </c>
      <c r="C724" t="s">
        <v>118</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131</v>
      </c>
      <c r="B725" t="s">
        <v>130</v>
      </c>
      <c r="C725" t="s">
        <v>118</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131</v>
      </c>
      <c r="B726" t="s">
        <v>130</v>
      </c>
      <c r="C726" t="s">
        <v>118</v>
      </c>
      <c r="D726" t="s">
        <v>16</v>
      </c>
      <c r="E726">
        <v>781</v>
      </c>
      <c r="F726">
        <v>781</v>
      </c>
      <c r="G726">
        <v>0</v>
      </c>
      <c r="H726">
        <v>2</v>
      </c>
      <c r="I726">
        <v>0</v>
      </c>
      <c r="J726">
        <v>2</v>
      </c>
      <c r="K726">
        <v>2</v>
      </c>
      <c r="L726">
        <v>0</v>
      </c>
      <c r="M726">
        <v>0</v>
      </c>
      <c r="N726">
        <v>23</v>
      </c>
      <c r="O726" s="28">
        <f t="shared" si="23"/>
        <v>0</v>
      </c>
      <c r="P726" s="29" t="str">
        <f t="shared" si="24"/>
        <v>EV &amp; ED</v>
      </c>
    </row>
    <row r="727" spans="1:16" x14ac:dyDescent="0.4">
      <c r="A727" t="s">
        <v>131</v>
      </c>
      <c r="B727" t="s">
        <v>130</v>
      </c>
      <c r="C727" t="s">
        <v>118</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131</v>
      </c>
      <c r="B728" t="s">
        <v>130</v>
      </c>
      <c r="C728" t="s">
        <v>118</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131</v>
      </c>
      <c r="B729" t="s">
        <v>130</v>
      </c>
      <c r="C729" t="s">
        <v>119</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131</v>
      </c>
      <c r="B730" t="s">
        <v>130</v>
      </c>
      <c r="C730" t="s">
        <v>119</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131</v>
      </c>
      <c r="B731" t="s">
        <v>130</v>
      </c>
      <c r="C731" t="s">
        <v>119</v>
      </c>
      <c r="D731" t="s">
        <v>16</v>
      </c>
      <c r="E731">
        <v>1874</v>
      </c>
      <c r="F731">
        <v>1874</v>
      </c>
      <c r="G731">
        <v>0</v>
      </c>
      <c r="H731">
        <v>0</v>
      </c>
      <c r="I731">
        <v>0</v>
      </c>
      <c r="J731">
        <v>0</v>
      </c>
      <c r="K731">
        <v>1</v>
      </c>
      <c r="L731">
        <v>-1</v>
      </c>
      <c r="M731">
        <v>0</v>
      </c>
      <c r="N731">
        <v>43</v>
      </c>
      <c r="O731" s="28">
        <f t="shared" si="23"/>
        <v>1</v>
      </c>
      <c r="P731" s="29" t="str">
        <f t="shared" si="24"/>
        <v>EV &amp; ED</v>
      </c>
    </row>
    <row r="732" spans="1:16" x14ac:dyDescent="0.4">
      <c r="A732" t="s">
        <v>131</v>
      </c>
      <c r="B732" t="s">
        <v>130</v>
      </c>
      <c r="C732" t="s">
        <v>119</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131</v>
      </c>
      <c r="B733" t="s">
        <v>130</v>
      </c>
      <c r="C733" t="s">
        <v>119</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131</v>
      </c>
      <c r="B734" t="s">
        <v>130</v>
      </c>
      <c r="C734" t="s">
        <v>120</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131</v>
      </c>
      <c r="B735" t="s">
        <v>130</v>
      </c>
      <c r="C735" t="s">
        <v>120</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131</v>
      </c>
      <c r="B736" t="s">
        <v>130</v>
      </c>
      <c r="C736" t="s">
        <v>120</v>
      </c>
      <c r="D736" t="s">
        <v>16</v>
      </c>
      <c r="E736">
        <v>615</v>
      </c>
      <c r="F736">
        <v>615</v>
      </c>
      <c r="G736">
        <v>0</v>
      </c>
      <c r="H736">
        <v>1</v>
      </c>
      <c r="I736">
        <v>0</v>
      </c>
      <c r="J736">
        <v>1</v>
      </c>
      <c r="K736">
        <v>1</v>
      </c>
      <c r="L736">
        <v>0</v>
      </c>
      <c r="M736">
        <v>0</v>
      </c>
      <c r="N736">
        <v>8</v>
      </c>
      <c r="O736" s="28">
        <f t="shared" si="23"/>
        <v>0</v>
      </c>
      <c r="P736" s="29" t="str">
        <f t="shared" si="24"/>
        <v>EV &amp; ED</v>
      </c>
    </row>
    <row r="737" spans="1:16" x14ac:dyDescent="0.4">
      <c r="A737" t="s">
        <v>131</v>
      </c>
      <c r="B737" t="s">
        <v>130</v>
      </c>
      <c r="C737" t="s">
        <v>120</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131</v>
      </c>
      <c r="B738" t="s">
        <v>130</v>
      </c>
      <c r="C738" t="s">
        <v>120</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131</v>
      </c>
      <c r="B739" t="s">
        <v>130</v>
      </c>
      <c r="C739" t="s">
        <v>121</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131</v>
      </c>
      <c r="B740" t="s">
        <v>130</v>
      </c>
      <c r="C740" t="s">
        <v>121</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131</v>
      </c>
      <c r="B741" t="s">
        <v>130</v>
      </c>
      <c r="C741" t="s">
        <v>121</v>
      </c>
      <c r="D741" t="s">
        <v>16</v>
      </c>
      <c r="E741">
        <v>1001</v>
      </c>
      <c r="F741">
        <v>1001</v>
      </c>
      <c r="G741">
        <v>0</v>
      </c>
      <c r="H741">
        <v>0</v>
      </c>
      <c r="I741">
        <v>0</v>
      </c>
      <c r="J741">
        <v>0</v>
      </c>
      <c r="K741">
        <v>1</v>
      </c>
      <c r="L741">
        <v>-1</v>
      </c>
      <c r="M741">
        <v>0</v>
      </c>
      <c r="N741">
        <v>25</v>
      </c>
      <c r="O741" s="28">
        <f t="shared" si="23"/>
        <v>1</v>
      </c>
      <c r="P741" s="29" t="str">
        <f t="shared" si="24"/>
        <v>EV &amp; ED</v>
      </c>
    </row>
    <row r="742" spans="1:16" x14ac:dyDescent="0.4">
      <c r="A742" t="s">
        <v>131</v>
      </c>
      <c r="B742" t="s">
        <v>130</v>
      </c>
      <c r="C742" t="s">
        <v>121</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131</v>
      </c>
      <c r="B743" t="s">
        <v>130</v>
      </c>
      <c r="C743" t="s">
        <v>121</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131</v>
      </c>
      <c r="B744" t="s">
        <v>130</v>
      </c>
      <c r="C744" t="s">
        <v>122</v>
      </c>
      <c r="D744" t="s">
        <v>14</v>
      </c>
      <c r="E744">
        <v>1113</v>
      </c>
      <c r="F744">
        <v>1113</v>
      </c>
      <c r="G744">
        <v>0</v>
      </c>
      <c r="H744">
        <v>1</v>
      </c>
      <c r="I744">
        <v>0</v>
      </c>
      <c r="J744">
        <v>1</v>
      </c>
      <c r="K744">
        <v>1</v>
      </c>
      <c r="L744">
        <v>0</v>
      </c>
      <c r="M744">
        <v>1</v>
      </c>
      <c r="N744">
        <v>33</v>
      </c>
      <c r="O744" s="28">
        <f t="shared" si="23"/>
        <v>0</v>
      </c>
      <c r="P744" s="29" t="str">
        <f t="shared" si="24"/>
        <v>AB &amp; PROV</v>
      </c>
    </row>
    <row r="745" spans="1:16" x14ac:dyDescent="0.4">
      <c r="A745" t="s">
        <v>131</v>
      </c>
      <c r="B745" t="s">
        <v>130</v>
      </c>
      <c r="C745" t="s">
        <v>122</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131</v>
      </c>
      <c r="B746" t="s">
        <v>130</v>
      </c>
      <c r="C746" t="s">
        <v>122</v>
      </c>
      <c r="D746" t="s">
        <v>16</v>
      </c>
      <c r="E746">
        <v>0</v>
      </c>
      <c r="F746">
        <v>0</v>
      </c>
      <c r="G746">
        <v>0</v>
      </c>
      <c r="H746">
        <v>0</v>
      </c>
      <c r="I746">
        <v>0</v>
      </c>
      <c r="J746">
        <v>0</v>
      </c>
      <c r="K746">
        <v>0</v>
      </c>
      <c r="L746">
        <v>0</v>
      </c>
      <c r="M746">
        <v>0</v>
      </c>
      <c r="N746">
        <v>0</v>
      </c>
      <c r="O746" s="28">
        <f t="shared" si="23"/>
        <v>0</v>
      </c>
      <c r="P746" s="29" t="str">
        <f t="shared" si="24"/>
        <v>EV &amp; ED</v>
      </c>
    </row>
    <row r="747" spans="1:16" x14ac:dyDescent="0.4">
      <c r="A747" t="s">
        <v>131</v>
      </c>
      <c r="B747" t="s">
        <v>130</v>
      </c>
      <c r="C747" t="s">
        <v>122</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131</v>
      </c>
      <c r="B748" t="s">
        <v>130</v>
      </c>
      <c r="C748" t="s">
        <v>122</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131</v>
      </c>
      <c r="B749" t="s">
        <v>130</v>
      </c>
      <c r="C749" t="s">
        <v>123</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131</v>
      </c>
      <c r="B750" t="s">
        <v>130</v>
      </c>
      <c r="C750" t="s">
        <v>123</v>
      </c>
      <c r="D750" t="s">
        <v>15</v>
      </c>
      <c r="E750">
        <v>144</v>
      </c>
      <c r="F750">
        <v>144</v>
      </c>
      <c r="G750">
        <v>0</v>
      </c>
      <c r="H750">
        <v>0</v>
      </c>
      <c r="I750">
        <v>0</v>
      </c>
      <c r="J750">
        <v>0</v>
      </c>
      <c r="K750">
        <v>1</v>
      </c>
      <c r="L750">
        <v>-1</v>
      </c>
      <c r="M750">
        <v>0</v>
      </c>
      <c r="N750">
        <v>14</v>
      </c>
      <c r="O750" s="28">
        <f t="shared" si="23"/>
        <v>1</v>
      </c>
      <c r="P750" s="29" t="str">
        <f t="shared" si="24"/>
        <v>AB &amp; PROV</v>
      </c>
    </row>
    <row r="751" spans="1:16" x14ac:dyDescent="0.4">
      <c r="A751" t="s">
        <v>131</v>
      </c>
      <c r="B751" t="s">
        <v>130</v>
      </c>
      <c r="C751" t="s">
        <v>123</v>
      </c>
      <c r="D751" t="s">
        <v>16</v>
      </c>
      <c r="E751">
        <v>0</v>
      </c>
      <c r="F751">
        <v>0</v>
      </c>
      <c r="G751">
        <v>0</v>
      </c>
      <c r="H751">
        <v>0</v>
      </c>
      <c r="I751">
        <v>0</v>
      </c>
      <c r="J751">
        <v>0</v>
      </c>
      <c r="K751">
        <v>0</v>
      </c>
      <c r="L751">
        <v>0</v>
      </c>
      <c r="M751">
        <v>0</v>
      </c>
      <c r="N751">
        <v>0</v>
      </c>
      <c r="O751" s="28">
        <f t="shared" si="23"/>
        <v>0</v>
      </c>
      <c r="P751" s="29" t="str">
        <f t="shared" si="24"/>
        <v>EV &amp; ED</v>
      </c>
    </row>
    <row r="752" spans="1:16" x14ac:dyDescent="0.4">
      <c r="A752" t="s">
        <v>131</v>
      </c>
      <c r="B752" t="s">
        <v>130</v>
      </c>
      <c r="C752" t="s">
        <v>123</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131</v>
      </c>
      <c r="B753" t="s">
        <v>130</v>
      </c>
      <c r="C753" t="s">
        <v>123</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131</v>
      </c>
      <c r="B754" t="s">
        <v>130</v>
      </c>
      <c r="C754" t="s">
        <v>124</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131</v>
      </c>
      <c r="B755" t="s">
        <v>130</v>
      </c>
      <c r="C755" t="s">
        <v>124</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131</v>
      </c>
      <c r="B756" t="s">
        <v>130</v>
      </c>
      <c r="C756" t="s">
        <v>124</v>
      </c>
      <c r="D756" t="s">
        <v>16</v>
      </c>
      <c r="E756">
        <v>0</v>
      </c>
      <c r="F756">
        <v>0</v>
      </c>
      <c r="G756">
        <v>0</v>
      </c>
      <c r="H756">
        <v>0</v>
      </c>
      <c r="I756">
        <v>0</v>
      </c>
      <c r="J756">
        <v>0</v>
      </c>
      <c r="K756">
        <v>0</v>
      </c>
      <c r="L756">
        <v>0</v>
      </c>
      <c r="M756">
        <v>0</v>
      </c>
      <c r="N756">
        <v>0</v>
      </c>
      <c r="O756" s="28">
        <f t="shared" si="23"/>
        <v>0</v>
      </c>
      <c r="P756" s="29" t="str">
        <f t="shared" si="24"/>
        <v>EV &amp; ED</v>
      </c>
    </row>
    <row r="757" spans="1:16" x14ac:dyDescent="0.4">
      <c r="A757" t="s">
        <v>131</v>
      </c>
      <c r="B757" t="s">
        <v>130</v>
      </c>
      <c r="C757" t="s">
        <v>124</v>
      </c>
      <c r="D757" t="s">
        <v>17</v>
      </c>
      <c r="E757">
        <v>3980</v>
      </c>
      <c r="F757">
        <v>3980</v>
      </c>
      <c r="G757">
        <v>0</v>
      </c>
      <c r="H757">
        <v>0</v>
      </c>
      <c r="I757">
        <v>0</v>
      </c>
      <c r="J757">
        <v>0</v>
      </c>
      <c r="K757">
        <v>0</v>
      </c>
      <c r="L757">
        <v>0</v>
      </c>
      <c r="M757">
        <v>0</v>
      </c>
      <c r="N757">
        <v>64</v>
      </c>
      <c r="O757" s="28">
        <f t="shared" si="23"/>
        <v>0</v>
      </c>
      <c r="P757" s="29" t="str">
        <f t="shared" si="24"/>
        <v>EV &amp; ED</v>
      </c>
    </row>
    <row r="758" spans="1:16" x14ac:dyDescent="0.4">
      <c r="A758" t="s">
        <v>131</v>
      </c>
      <c r="B758" t="s">
        <v>130</v>
      </c>
      <c r="C758" t="s">
        <v>124</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131</v>
      </c>
      <c r="B759" t="s">
        <v>130</v>
      </c>
      <c r="C759" t="s">
        <v>125</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131</v>
      </c>
      <c r="B760" t="s">
        <v>130</v>
      </c>
      <c r="C760" t="s">
        <v>125</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131</v>
      </c>
      <c r="B761" t="s">
        <v>130</v>
      </c>
      <c r="C761" t="s">
        <v>125</v>
      </c>
      <c r="D761" t="s">
        <v>16</v>
      </c>
      <c r="E761">
        <v>0</v>
      </c>
      <c r="F761">
        <v>0</v>
      </c>
      <c r="G761">
        <v>0</v>
      </c>
      <c r="H761">
        <v>0</v>
      </c>
      <c r="I761">
        <v>0</v>
      </c>
      <c r="J761">
        <v>0</v>
      </c>
      <c r="K761">
        <v>0</v>
      </c>
      <c r="L761">
        <v>0</v>
      </c>
      <c r="M761">
        <v>0</v>
      </c>
      <c r="N761">
        <v>0</v>
      </c>
      <c r="O761" s="28">
        <f t="shared" si="23"/>
        <v>0</v>
      </c>
      <c r="P761" s="29" t="str">
        <f t="shared" si="24"/>
        <v>EV &amp; ED</v>
      </c>
    </row>
    <row r="762" spans="1:16" x14ac:dyDescent="0.4">
      <c r="A762" t="s">
        <v>131</v>
      </c>
      <c r="B762" t="s">
        <v>130</v>
      </c>
      <c r="C762" t="s">
        <v>125</v>
      </c>
      <c r="D762" t="s">
        <v>17</v>
      </c>
      <c r="E762">
        <v>6797</v>
      </c>
      <c r="F762">
        <v>6797</v>
      </c>
      <c r="G762">
        <v>0</v>
      </c>
      <c r="H762">
        <v>4</v>
      </c>
      <c r="I762">
        <v>0</v>
      </c>
      <c r="J762">
        <v>4</v>
      </c>
      <c r="K762">
        <v>4</v>
      </c>
      <c r="L762">
        <v>0</v>
      </c>
      <c r="M762">
        <v>0</v>
      </c>
      <c r="N762">
        <v>121</v>
      </c>
      <c r="O762" s="28">
        <f t="shared" si="23"/>
        <v>0</v>
      </c>
      <c r="P762" s="29" t="str">
        <f t="shared" si="24"/>
        <v>EV &amp; ED</v>
      </c>
    </row>
    <row r="763" spans="1:16" x14ac:dyDescent="0.4">
      <c r="A763" t="s">
        <v>131</v>
      </c>
      <c r="B763" t="s">
        <v>130</v>
      </c>
      <c r="C763" t="s">
        <v>125</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131</v>
      </c>
      <c r="B764" t="s">
        <v>130</v>
      </c>
      <c r="C764" t="s">
        <v>126</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131</v>
      </c>
      <c r="B765" t="s">
        <v>130</v>
      </c>
      <c r="C765" t="s">
        <v>126</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131</v>
      </c>
      <c r="B766" t="s">
        <v>130</v>
      </c>
      <c r="C766" t="s">
        <v>126</v>
      </c>
      <c r="D766" t="s">
        <v>16</v>
      </c>
      <c r="E766">
        <v>0</v>
      </c>
      <c r="F766">
        <v>0</v>
      </c>
      <c r="G766">
        <v>0</v>
      </c>
      <c r="H766">
        <v>0</v>
      </c>
      <c r="I766">
        <v>0</v>
      </c>
      <c r="J766">
        <v>0</v>
      </c>
      <c r="K766">
        <v>0</v>
      </c>
      <c r="L766">
        <v>0</v>
      </c>
      <c r="M766">
        <v>0</v>
      </c>
      <c r="N766">
        <v>0</v>
      </c>
      <c r="O766" s="28">
        <f t="shared" si="23"/>
        <v>0</v>
      </c>
      <c r="P766" s="29" t="str">
        <f t="shared" si="24"/>
        <v>EV &amp; ED</v>
      </c>
    </row>
    <row r="767" spans="1:16" x14ac:dyDescent="0.4">
      <c r="A767" t="s">
        <v>131</v>
      </c>
      <c r="B767" t="s">
        <v>130</v>
      </c>
      <c r="C767" t="s">
        <v>126</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131</v>
      </c>
      <c r="B768" t="s">
        <v>130</v>
      </c>
      <c r="C768" t="s">
        <v>126</v>
      </c>
      <c r="D768" t="s">
        <v>18</v>
      </c>
      <c r="E768">
        <v>337</v>
      </c>
      <c r="F768">
        <v>337</v>
      </c>
      <c r="G768">
        <v>0</v>
      </c>
      <c r="H768">
        <v>0</v>
      </c>
      <c r="I768">
        <v>0</v>
      </c>
      <c r="J768">
        <v>0</v>
      </c>
      <c r="K768">
        <v>0</v>
      </c>
      <c r="L768">
        <v>0</v>
      </c>
      <c r="M768">
        <v>0</v>
      </c>
      <c r="N768">
        <v>15</v>
      </c>
      <c r="O768" s="28">
        <f t="shared" si="23"/>
        <v>0</v>
      </c>
      <c r="P768" s="29" t="str">
        <f t="shared" si="24"/>
        <v>AB &amp; PROV</v>
      </c>
    </row>
    <row r="769" spans="1:16" x14ac:dyDescent="0.4">
      <c r="A769" t="s">
        <v>135</v>
      </c>
      <c r="B769" t="s">
        <v>136</v>
      </c>
      <c r="C769" t="s">
        <v>110</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135</v>
      </c>
      <c r="B770" t="s">
        <v>136</v>
      </c>
      <c r="C770" t="s">
        <v>110</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135</v>
      </c>
      <c r="B771" t="s">
        <v>136</v>
      </c>
      <c r="C771" t="s">
        <v>110</v>
      </c>
      <c r="D771" t="s">
        <v>16</v>
      </c>
      <c r="E771">
        <v>881</v>
      </c>
      <c r="F771">
        <v>881</v>
      </c>
      <c r="G771">
        <v>0</v>
      </c>
      <c r="H771">
        <v>691</v>
      </c>
      <c r="I771">
        <v>7</v>
      </c>
      <c r="J771">
        <v>698</v>
      </c>
      <c r="K771">
        <v>698</v>
      </c>
      <c r="L771">
        <v>0</v>
      </c>
      <c r="M771">
        <v>1</v>
      </c>
      <c r="N771">
        <v>18</v>
      </c>
      <c r="O771" s="28">
        <f t="shared" si="23"/>
        <v>0</v>
      </c>
      <c r="P771" s="29" t="str">
        <f t="shared" si="24"/>
        <v>EV &amp; ED</v>
      </c>
    </row>
    <row r="772" spans="1:16" x14ac:dyDescent="0.4">
      <c r="A772" t="s">
        <v>135</v>
      </c>
      <c r="B772" t="s">
        <v>136</v>
      </c>
      <c r="C772" t="s">
        <v>110</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135</v>
      </c>
      <c r="B773" t="s">
        <v>136</v>
      </c>
      <c r="C773" t="s">
        <v>110</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135</v>
      </c>
      <c r="B774" t="s">
        <v>136</v>
      </c>
      <c r="C774" t="s">
        <v>111</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135</v>
      </c>
      <c r="B775" t="s">
        <v>136</v>
      </c>
      <c r="C775" t="s">
        <v>111</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135</v>
      </c>
      <c r="B776" t="s">
        <v>136</v>
      </c>
      <c r="C776" t="s">
        <v>111</v>
      </c>
      <c r="D776" t="s">
        <v>16</v>
      </c>
      <c r="E776">
        <v>1470</v>
      </c>
      <c r="F776">
        <v>1470</v>
      </c>
      <c r="G776">
        <v>0</v>
      </c>
      <c r="H776">
        <v>1022</v>
      </c>
      <c r="I776">
        <v>21</v>
      </c>
      <c r="J776">
        <v>1043</v>
      </c>
      <c r="K776">
        <v>1043</v>
      </c>
      <c r="L776">
        <v>0</v>
      </c>
      <c r="M776">
        <v>0</v>
      </c>
      <c r="N776">
        <v>33</v>
      </c>
      <c r="O776" s="28">
        <f t="shared" si="25"/>
        <v>0</v>
      </c>
      <c r="P776" s="29" t="str">
        <f t="shared" si="26"/>
        <v>EV &amp; ED</v>
      </c>
    </row>
    <row r="777" spans="1:16" x14ac:dyDescent="0.4">
      <c r="A777" t="s">
        <v>135</v>
      </c>
      <c r="B777" t="s">
        <v>136</v>
      </c>
      <c r="C777" t="s">
        <v>111</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135</v>
      </c>
      <c r="B778" t="s">
        <v>136</v>
      </c>
      <c r="C778" t="s">
        <v>111</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135</v>
      </c>
      <c r="B779" t="s">
        <v>136</v>
      </c>
      <c r="C779" t="s">
        <v>112</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135</v>
      </c>
      <c r="B780" t="s">
        <v>136</v>
      </c>
      <c r="C780" t="s">
        <v>112</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135</v>
      </c>
      <c r="B781" t="s">
        <v>136</v>
      </c>
      <c r="C781" t="s">
        <v>112</v>
      </c>
      <c r="D781" t="s">
        <v>16</v>
      </c>
      <c r="E781">
        <v>793</v>
      </c>
      <c r="F781">
        <v>793</v>
      </c>
      <c r="G781">
        <v>0</v>
      </c>
      <c r="H781">
        <v>531</v>
      </c>
      <c r="I781">
        <v>35</v>
      </c>
      <c r="J781">
        <v>566</v>
      </c>
      <c r="K781">
        <v>566</v>
      </c>
      <c r="L781">
        <v>0</v>
      </c>
      <c r="M781">
        <v>0</v>
      </c>
      <c r="N781">
        <v>18</v>
      </c>
      <c r="O781" s="28">
        <f t="shared" si="25"/>
        <v>0</v>
      </c>
      <c r="P781" s="29" t="str">
        <f t="shared" si="26"/>
        <v>EV &amp; ED</v>
      </c>
    </row>
    <row r="782" spans="1:16" x14ac:dyDescent="0.4">
      <c r="A782" t="s">
        <v>135</v>
      </c>
      <c r="B782" t="s">
        <v>136</v>
      </c>
      <c r="C782" t="s">
        <v>112</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135</v>
      </c>
      <c r="B783" t="s">
        <v>136</v>
      </c>
      <c r="C783" t="s">
        <v>112</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135</v>
      </c>
      <c r="B784" t="s">
        <v>136</v>
      </c>
      <c r="C784" t="s">
        <v>113</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135</v>
      </c>
      <c r="B785" t="s">
        <v>136</v>
      </c>
      <c r="C785" t="s">
        <v>113</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135</v>
      </c>
      <c r="B786" t="s">
        <v>136</v>
      </c>
      <c r="C786" t="s">
        <v>113</v>
      </c>
      <c r="D786" t="s">
        <v>16</v>
      </c>
      <c r="E786">
        <v>1442</v>
      </c>
      <c r="F786">
        <v>1442</v>
      </c>
      <c r="G786">
        <v>0</v>
      </c>
      <c r="H786">
        <v>1056</v>
      </c>
      <c r="I786">
        <v>5</v>
      </c>
      <c r="J786">
        <v>1061</v>
      </c>
      <c r="K786">
        <v>1061</v>
      </c>
      <c r="L786">
        <v>0</v>
      </c>
      <c r="M786">
        <v>0</v>
      </c>
      <c r="N786">
        <v>25</v>
      </c>
      <c r="O786" s="28">
        <f t="shared" si="25"/>
        <v>0</v>
      </c>
      <c r="P786" s="29" t="str">
        <f t="shared" si="26"/>
        <v>EV &amp; ED</v>
      </c>
    </row>
    <row r="787" spans="1:16" x14ac:dyDescent="0.4">
      <c r="A787" t="s">
        <v>135</v>
      </c>
      <c r="B787" t="s">
        <v>136</v>
      </c>
      <c r="C787" t="s">
        <v>113</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135</v>
      </c>
      <c r="B788" t="s">
        <v>136</v>
      </c>
      <c r="C788" t="s">
        <v>113</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135</v>
      </c>
      <c r="B789" t="s">
        <v>136</v>
      </c>
      <c r="C789" t="s">
        <v>114</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135</v>
      </c>
      <c r="B790" t="s">
        <v>136</v>
      </c>
      <c r="C790" t="s">
        <v>114</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135</v>
      </c>
      <c r="B791" t="s">
        <v>136</v>
      </c>
      <c r="C791" t="s">
        <v>114</v>
      </c>
      <c r="D791" t="s">
        <v>16</v>
      </c>
      <c r="E791">
        <v>1190</v>
      </c>
      <c r="F791">
        <v>1190</v>
      </c>
      <c r="G791">
        <v>0</v>
      </c>
      <c r="H791">
        <v>815</v>
      </c>
      <c r="I791">
        <v>5</v>
      </c>
      <c r="J791">
        <v>820</v>
      </c>
      <c r="K791">
        <v>821</v>
      </c>
      <c r="L791">
        <v>-1</v>
      </c>
      <c r="M791">
        <v>1</v>
      </c>
      <c r="N791">
        <v>36</v>
      </c>
      <c r="O791" s="28">
        <f t="shared" si="25"/>
        <v>1</v>
      </c>
      <c r="P791" s="29" t="str">
        <f t="shared" si="26"/>
        <v>EV &amp; ED</v>
      </c>
    </row>
    <row r="792" spans="1:16" x14ac:dyDescent="0.4">
      <c r="A792" t="s">
        <v>135</v>
      </c>
      <c r="B792" t="s">
        <v>136</v>
      </c>
      <c r="C792" t="s">
        <v>114</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135</v>
      </c>
      <c r="B793" t="s">
        <v>136</v>
      </c>
      <c r="C793" t="s">
        <v>114</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135</v>
      </c>
      <c r="B794" t="s">
        <v>136</v>
      </c>
      <c r="C794" t="s">
        <v>115</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135</v>
      </c>
      <c r="B795" t="s">
        <v>136</v>
      </c>
      <c r="C795" t="s">
        <v>115</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135</v>
      </c>
      <c r="B796" t="s">
        <v>136</v>
      </c>
      <c r="C796" t="s">
        <v>115</v>
      </c>
      <c r="D796" t="s">
        <v>16</v>
      </c>
      <c r="E796">
        <v>1567</v>
      </c>
      <c r="F796">
        <v>1567</v>
      </c>
      <c r="G796">
        <v>0</v>
      </c>
      <c r="H796">
        <v>1114</v>
      </c>
      <c r="I796">
        <v>8</v>
      </c>
      <c r="J796">
        <v>1122</v>
      </c>
      <c r="K796">
        <v>1123</v>
      </c>
      <c r="L796">
        <v>-1</v>
      </c>
      <c r="M796">
        <v>0</v>
      </c>
      <c r="N796">
        <v>45</v>
      </c>
      <c r="O796" s="28">
        <f t="shared" si="25"/>
        <v>1</v>
      </c>
      <c r="P796" s="29" t="str">
        <f t="shared" si="26"/>
        <v>EV &amp; ED</v>
      </c>
    </row>
    <row r="797" spans="1:16" x14ac:dyDescent="0.4">
      <c r="A797" t="s">
        <v>135</v>
      </c>
      <c r="B797" t="s">
        <v>136</v>
      </c>
      <c r="C797" t="s">
        <v>115</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135</v>
      </c>
      <c r="B798" t="s">
        <v>136</v>
      </c>
      <c r="C798" t="s">
        <v>115</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135</v>
      </c>
      <c r="B799" t="s">
        <v>136</v>
      </c>
      <c r="C799" t="s">
        <v>116</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135</v>
      </c>
      <c r="B800" t="s">
        <v>136</v>
      </c>
      <c r="C800" t="s">
        <v>116</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135</v>
      </c>
      <c r="B801" t="s">
        <v>136</v>
      </c>
      <c r="C801" t="s">
        <v>116</v>
      </c>
      <c r="D801" t="s">
        <v>16</v>
      </c>
      <c r="E801">
        <v>1576</v>
      </c>
      <c r="F801">
        <v>1576</v>
      </c>
      <c r="G801">
        <v>0</v>
      </c>
      <c r="H801">
        <v>1160</v>
      </c>
      <c r="I801">
        <v>3</v>
      </c>
      <c r="J801">
        <v>1163</v>
      </c>
      <c r="K801">
        <v>1163</v>
      </c>
      <c r="L801">
        <v>0</v>
      </c>
      <c r="M801">
        <v>0</v>
      </c>
      <c r="N801">
        <v>35</v>
      </c>
      <c r="O801" s="28">
        <f t="shared" si="25"/>
        <v>0</v>
      </c>
      <c r="P801" s="29" t="str">
        <f t="shared" si="26"/>
        <v>EV &amp; ED</v>
      </c>
    </row>
    <row r="802" spans="1:16" x14ac:dyDescent="0.4">
      <c r="A802" t="s">
        <v>135</v>
      </c>
      <c r="B802" t="s">
        <v>136</v>
      </c>
      <c r="C802" t="s">
        <v>116</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135</v>
      </c>
      <c r="B803" t="s">
        <v>136</v>
      </c>
      <c r="C803" t="s">
        <v>116</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135</v>
      </c>
      <c r="B804" t="s">
        <v>136</v>
      </c>
      <c r="C804" t="s">
        <v>117</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135</v>
      </c>
      <c r="B805" t="s">
        <v>136</v>
      </c>
      <c r="C805" t="s">
        <v>117</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135</v>
      </c>
      <c r="B806" t="s">
        <v>136</v>
      </c>
      <c r="C806" t="s">
        <v>117</v>
      </c>
      <c r="D806" t="s">
        <v>16</v>
      </c>
      <c r="E806">
        <v>1152</v>
      </c>
      <c r="F806">
        <v>1152</v>
      </c>
      <c r="G806">
        <v>0</v>
      </c>
      <c r="H806">
        <v>880</v>
      </c>
      <c r="I806">
        <v>10</v>
      </c>
      <c r="J806">
        <v>890</v>
      </c>
      <c r="K806">
        <v>890</v>
      </c>
      <c r="L806">
        <v>0</v>
      </c>
      <c r="M806">
        <v>0</v>
      </c>
      <c r="N806">
        <v>22</v>
      </c>
      <c r="O806" s="28">
        <f t="shared" si="25"/>
        <v>0</v>
      </c>
      <c r="P806" s="29" t="str">
        <f t="shared" si="26"/>
        <v>EV &amp; ED</v>
      </c>
    </row>
    <row r="807" spans="1:16" x14ac:dyDescent="0.4">
      <c r="A807" t="s">
        <v>135</v>
      </c>
      <c r="B807" t="s">
        <v>136</v>
      </c>
      <c r="C807" t="s">
        <v>117</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135</v>
      </c>
      <c r="B808" t="s">
        <v>136</v>
      </c>
      <c r="C808" t="s">
        <v>117</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135</v>
      </c>
      <c r="B809" t="s">
        <v>136</v>
      </c>
      <c r="C809" t="s">
        <v>118</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135</v>
      </c>
      <c r="B810" t="s">
        <v>136</v>
      </c>
      <c r="C810" t="s">
        <v>118</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135</v>
      </c>
      <c r="B811" t="s">
        <v>136</v>
      </c>
      <c r="C811" t="s">
        <v>118</v>
      </c>
      <c r="D811" t="s">
        <v>16</v>
      </c>
      <c r="E811">
        <v>781</v>
      </c>
      <c r="F811">
        <v>781</v>
      </c>
      <c r="G811">
        <v>0</v>
      </c>
      <c r="H811">
        <v>529</v>
      </c>
      <c r="I811">
        <v>7</v>
      </c>
      <c r="J811">
        <v>536</v>
      </c>
      <c r="K811">
        <v>536</v>
      </c>
      <c r="L811">
        <v>0</v>
      </c>
      <c r="M811">
        <v>0</v>
      </c>
      <c r="N811">
        <v>24</v>
      </c>
      <c r="O811" s="28">
        <f t="shared" si="25"/>
        <v>0</v>
      </c>
      <c r="P811" s="29" t="str">
        <f t="shared" si="26"/>
        <v>EV &amp; ED</v>
      </c>
    </row>
    <row r="812" spans="1:16" x14ac:dyDescent="0.4">
      <c r="A812" t="s">
        <v>135</v>
      </c>
      <c r="B812" t="s">
        <v>136</v>
      </c>
      <c r="C812" t="s">
        <v>118</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135</v>
      </c>
      <c r="B813" t="s">
        <v>136</v>
      </c>
      <c r="C813" t="s">
        <v>118</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135</v>
      </c>
      <c r="B814" t="s">
        <v>136</v>
      </c>
      <c r="C814" t="s">
        <v>119</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135</v>
      </c>
      <c r="B815" t="s">
        <v>136</v>
      </c>
      <c r="C815" t="s">
        <v>119</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135</v>
      </c>
      <c r="B816" t="s">
        <v>136</v>
      </c>
      <c r="C816" t="s">
        <v>119</v>
      </c>
      <c r="D816" t="s">
        <v>16</v>
      </c>
      <c r="E816">
        <v>1874</v>
      </c>
      <c r="F816">
        <v>1874</v>
      </c>
      <c r="G816">
        <v>0</v>
      </c>
      <c r="H816">
        <v>1261</v>
      </c>
      <c r="I816">
        <v>37</v>
      </c>
      <c r="J816">
        <v>1298</v>
      </c>
      <c r="K816">
        <v>1300</v>
      </c>
      <c r="L816">
        <v>-2</v>
      </c>
      <c r="M816">
        <v>2</v>
      </c>
      <c r="N816">
        <v>61</v>
      </c>
      <c r="O816" s="28">
        <f t="shared" si="25"/>
        <v>2</v>
      </c>
      <c r="P816" s="29" t="str">
        <f t="shared" si="26"/>
        <v>EV &amp; ED</v>
      </c>
    </row>
    <row r="817" spans="1:16" x14ac:dyDescent="0.4">
      <c r="A817" t="s">
        <v>135</v>
      </c>
      <c r="B817" t="s">
        <v>136</v>
      </c>
      <c r="C817" t="s">
        <v>119</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135</v>
      </c>
      <c r="B818" t="s">
        <v>136</v>
      </c>
      <c r="C818" t="s">
        <v>119</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135</v>
      </c>
      <c r="B819" t="s">
        <v>136</v>
      </c>
      <c r="C819" t="s">
        <v>120</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135</v>
      </c>
      <c r="B820" t="s">
        <v>136</v>
      </c>
      <c r="C820" t="s">
        <v>120</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135</v>
      </c>
      <c r="B821" t="s">
        <v>136</v>
      </c>
      <c r="C821" t="s">
        <v>120</v>
      </c>
      <c r="D821" t="s">
        <v>16</v>
      </c>
      <c r="E821">
        <v>615</v>
      </c>
      <c r="F821">
        <v>615</v>
      </c>
      <c r="G821">
        <v>0</v>
      </c>
      <c r="H821">
        <v>510</v>
      </c>
      <c r="I821">
        <v>0</v>
      </c>
      <c r="J821">
        <v>510</v>
      </c>
      <c r="K821">
        <v>510</v>
      </c>
      <c r="L821">
        <v>0</v>
      </c>
      <c r="M821">
        <v>0</v>
      </c>
      <c r="N821">
        <v>4</v>
      </c>
      <c r="O821" s="28">
        <f t="shared" si="25"/>
        <v>0</v>
      </c>
      <c r="P821" s="29" t="str">
        <f t="shared" si="26"/>
        <v>EV &amp; ED</v>
      </c>
    </row>
    <row r="822" spans="1:16" x14ac:dyDescent="0.4">
      <c r="A822" t="s">
        <v>135</v>
      </c>
      <c r="B822" t="s">
        <v>136</v>
      </c>
      <c r="C822" t="s">
        <v>120</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135</v>
      </c>
      <c r="B823" t="s">
        <v>136</v>
      </c>
      <c r="C823" t="s">
        <v>120</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135</v>
      </c>
      <c r="B824" t="s">
        <v>136</v>
      </c>
      <c r="C824" t="s">
        <v>121</v>
      </c>
      <c r="D824" t="s">
        <v>14</v>
      </c>
      <c r="E824">
        <v>0</v>
      </c>
      <c r="F824">
        <v>0</v>
      </c>
      <c r="G824">
        <v>0</v>
      </c>
      <c r="H824">
        <v>0</v>
      </c>
      <c r="I824">
        <v>0</v>
      </c>
      <c r="J824">
        <v>0</v>
      </c>
      <c r="K824">
        <v>0</v>
      </c>
      <c r="L824">
        <v>0</v>
      </c>
      <c r="M824">
        <v>0</v>
      </c>
      <c r="N824">
        <v>0</v>
      </c>
      <c r="O824" s="28">
        <f t="shared" si="25"/>
        <v>0</v>
      </c>
      <c r="P824" s="29" t="str">
        <f t="shared" si="26"/>
        <v>AB &amp; PROV</v>
      </c>
    </row>
    <row r="825" spans="1:16" x14ac:dyDescent="0.4">
      <c r="A825" t="s">
        <v>135</v>
      </c>
      <c r="B825" t="s">
        <v>136</v>
      </c>
      <c r="C825" t="s">
        <v>121</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135</v>
      </c>
      <c r="B826" t="s">
        <v>136</v>
      </c>
      <c r="C826" t="s">
        <v>121</v>
      </c>
      <c r="D826" t="s">
        <v>16</v>
      </c>
      <c r="E826">
        <v>1001</v>
      </c>
      <c r="F826">
        <v>1001</v>
      </c>
      <c r="G826">
        <v>0</v>
      </c>
      <c r="H826">
        <v>633</v>
      </c>
      <c r="I826">
        <v>6</v>
      </c>
      <c r="J826">
        <v>639</v>
      </c>
      <c r="K826">
        <v>639</v>
      </c>
      <c r="L826">
        <v>0</v>
      </c>
      <c r="M826">
        <v>1</v>
      </c>
      <c r="N826">
        <v>24</v>
      </c>
      <c r="O826" s="28">
        <f t="shared" si="25"/>
        <v>0</v>
      </c>
      <c r="P826" s="29" t="str">
        <f t="shared" si="26"/>
        <v>EV &amp; ED</v>
      </c>
    </row>
    <row r="827" spans="1:16" x14ac:dyDescent="0.4">
      <c r="A827" t="s">
        <v>135</v>
      </c>
      <c r="B827" t="s">
        <v>136</v>
      </c>
      <c r="C827" t="s">
        <v>121</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135</v>
      </c>
      <c r="B828" t="s">
        <v>136</v>
      </c>
      <c r="C828" t="s">
        <v>121</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135</v>
      </c>
      <c r="B829" t="s">
        <v>136</v>
      </c>
      <c r="C829" t="s">
        <v>122</v>
      </c>
      <c r="D829" t="s">
        <v>14</v>
      </c>
      <c r="E829">
        <v>1113</v>
      </c>
      <c r="F829">
        <v>1113</v>
      </c>
      <c r="G829">
        <v>0</v>
      </c>
      <c r="H829">
        <v>630</v>
      </c>
      <c r="I829">
        <v>10</v>
      </c>
      <c r="J829">
        <v>640</v>
      </c>
      <c r="K829">
        <v>639</v>
      </c>
      <c r="L829">
        <v>1</v>
      </c>
      <c r="M829">
        <v>0</v>
      </c>
      <c r="N829">
        <v>32</v>
      </c>
      <c r="O829" s="28">
        <f t="shared" si="25"/>
        <v>1</v>
      </c>
      <c r="P829" s="29" t="str">
        <f t="shared" si="26"/>
        <v>AB &amp; PROV</v>
      </c>
    </row>
    <row r="830" spans="1:16" x14ac:dyDescent="0.4">
      <c r="A830" t="s">
        <v>135</v>
      </c>
      <c r="B830" t="s">
        <v>136</v>
      </c>
      <c r="C830" t="s">
        <v>122</v>
      </c>
      <c r="D830" t="s">
        <v>15</v>
      </c>
      <c r="E830">
        <v>0</v>
      </c>
      <c r="F830">
        <v>0</v>
      </c>
      <c r="G830">
        <v>0</v>
      </c>
      <c r="H830">
        <v>0</v>
      </c>
      <c r="I830">
        <v>0</v>
      </c>
      <c r="J830">
        <v>0</v>
      </c>
      <c r="K830">
        <v>0</v>
      </c>
      <c r="L830">
        <v>0</v>
      </c>
      <c r="M830">
        <v>0</v>
      </c>
      <c r="N830">
        <v>0</v>
      </c>
      <c r="O830" s="28">
        <f t="shared" si="25"/>
        <v>0</v>
      </c>
      <c r="P830" s="29" t="str">
        <f t="shared" si="26"/>
        <v>AB &amp; PROV</v>
      </c>
    </row>
    <row r="831" spans="1:16" x14ac:dyDescent="0.4">
      <c r="A831" t="s">
        <v>135</v>
      </c>
      <c r="B831" t="s">
        <v>136</v>
      </c>
      <c r="C831" t="s">
        <v>122</v>
      </c>
      <c r="D831" t="s">
        <v>16</v>
      </c>
      <c r="E831">
        <v>0</v>
      </c>
      <c r="F831">
        <v>0</v>
      </c>
      <c r="G831">
        <v>0</v>
      </c>
      <c r="H831">
        <v>0</v>
      </c>
      <c r="I831">
        <v>0</v>
      </c>
      <c r="J831">
        <v>0</v>
      </c>
      <c r="K831">
        <v>0</v>
      </c>
      <c r="L831">
        <v>0</v>
      </c>
      <c r="M831">
        <v>0</v>
      </c>
      <c r="N831">
        <v>0</v>
      </c>
      <c r="O831" s="28">
        <f t="shared" si="25"/>
        <v>0</v>
      </c>
      <c r="P831" s="29" t="str">
        <f t="shared" si="26"/>
        <v>EV &amp; ED</v>
      </c>
    </row>
    <row r="832" spans="1:16" x14ac:dyDescent="0.4">
      <c r="A832" t="s">
        <v>135</v>
      </c>
      <c r="B832" t="s">
        <v>136</v>
      </c>
      <c r="C832" t="s">
        <v>122</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135</v>
      </c>
      <c r="B833" t="s">
        <v>136</v>
      </c>
      <c r="C833" t="s">
        <v>122</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135</v>
      </c>
      <c r="B834" t="s">
        <v>136</v>
      </c>
      <c r="C834" t="s">
        <v>123</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135</v>
      </c>
      <c r="B835" t="s">
        <v>136</v>
      </c>
      <c r="C835" t="s">
        <v>123</v>
      </c>
      <c r="D835" t="s">
        <v>15</v>
      </c>
      <c r="E835">
        <v>144</v>
      </c>
      <c r="F835">
        <v>144</v>
      </c>
      <c r="G835">
        <v>0</v>
      </c>
      <c r="H835">
        <v>64</v>
      </c>
      <c r="I835">
        <v>1</v>
      </c>
      <c r="J835">
        <v>65</v>
      </c>
      <c r="K835">
        <v>65</v>
      </c>
      <c r="L835">
        <v>0</v>
      </c>
      <c r="M835">
        <v>0</v>
      </c>
      <c r="N835">
        <v>13</v>
      </c>
      <c r="O835" s="28">
        <f t="shared" si="25"/>
        <v>0</v>
      </c>
      <c r="P835" s="29" t="str">
        <f t="shared" si="26"/>
        <v>AB &amp; PROV</v>
      </c>
    </row>
    <row r="836" spans="1:16" x14ac:dyDescent="0.4">
      <c r="A836" t="s">
        <v>135</v>
      </c>
      <c r="B836" t="s">
        <v>136</v>
      </c>
      <c r="C836" t="s">
        <v>123</v>
      </c>
      <c r="D836" t="s">
        <v>16</v>
      </c>
      <c r="E836">
        <v>0</v>
      </c>
      <c r="F836">
        <v>0</v>
      </c>
      <c r="G836">
        <v>0</v>
      </c>
      <c r="H836">
        <v>0</v>
      </c>
      <c r="I836">
        <v>0</v>
      </c>
      <c r="J836">
        <v>0</v>
      </c>
      <c r="K836">
        <v>0</v>
      </c>
      <c r="L836">
        <v>0</v>
      </c>
      <c r="M836">
        <v>0</v>
      </c>
      <c r="N836">
        <v>0</v>
      </c>
      <c r="O836" s="28">
        <f t="shared" si="25"/>
        <v>0</v>
      </c>
      <c r="P836" s="29" t="str">
        <f t="shared" si="26"/>
        <v>EV &amp; ED</v>
      </c>
    </row>
    <row r="837" spans="1:16" x14ac:dyDescent="0.4">
      <c r="A837" t="s">
        <v>135</v>
      </c>
      <c r="B837" t="s">
        <v>136</v>
      </c>
      <c r="C837" t="s">
        <v>123</v>
      </c>
      <c r="D837" t="s">
        <v>17</v>
      </c>
      <c r="E837">
        <v>0</v>
      </c>
      <c r="F837">
        <v>0</v>
      </c>
      <c r="G837">
        <v>0</v>
      </c>
      <c r="H837">
        <v>0</v>
      </c>
      <c r="I837">
        <v>0</v>
      </c>
      <c r="J837">
        <v>0</v>
      </c>
      <c r="K837">
        <v>0</v>
      </c>
      <c r="L837">
        <v>0</v>
      </c>
      <c r="M837">
        <v>0</v>
      </c>
      <c r="N837">
        <v>0</v>
      </c>
      <c r="O837" s="28">
        <f t="shared" ref="O837:O900" si="27">ABS(L837)</f>
        <v>0</v>
      </c>
      <c r="P837" s="29" t="str">
        <f t="shared" ref="P837:P900" si="28">IF(OR(D837="EV",D837="ED"),"EV &amp; ED","AB &amp; PROV")</f>
        <v>EV &amp; ED</v>
      </c>
    </row>
    <row r="838" spans="1:16" x14ac:dyDescent="0.4">
      <c r="A838" t="s">
        <v>135</v>
      </c>
      <c r="B838" t="s">
        <v>136</v>
      </c>
      <c r="C838" t="s">
        <v>123</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135</v>
      </c>
      <c r="B839" t="s">
        <v>136</v>
      </c>
      <c r="C839" t="s">
        <v>124</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135</v>
      </c>
      <c r="B840" t="s">
        <v>136</v>
      </c>
      <c r="C840" t="s">
        <v>124</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135</v>
      </c>
      <c r="B841" t="s">
        <v>136</v>
      </c>
      <c r="C841" t="s">
        <v>124</v>
      </c>
      <c r="D841" t="s">
        <v>16</v>
      </c>
      <c r="E841">
        <v>0</v>
      </c>
      <c r="F841">
        <v>0</v>
      </c>
      <c r="G841">
        <v>0</v>
      </c>
      <c r="H841">
        <v>0</v>
      </c>
      <c r="I841">
        <v>0</v>
      </c>
      <c r="J841">
        <v>0</v>
      </c>
      <c r="K841">
        <v>0</v>
      </c>
      <c r="L841">
        <v>0</v>
      </c>
      <c r="M841">
        <v>0</v>
      </c>
      <c r="N841">
        <v>0</v>
      </c>
      <c r="O841" s="28">
        <f t="shared" si="27"/>
        <v>0</v>
      </c>
      <c r="P841" s="29" t="str">
        <f t="shared" si="28"/>
        <v>EV &amp; ED</v>
      </c>
    </row>
    <row r="842" spans="1:16" x14ac:dyDescent="0.4">
      <c r="A842" t="s">
        <v>135</v>
      </c>
      <c r="B842" t="s">
        <v>136</v>
      </c>
      <c r="C842" t="s">
        <v>124</v>
      </c>
      <c r="D842" t="s">
        <v>17</v>
      </c>
      <c r="E842">
        <v>3980</v>
      </c>
      <c r="F842">
        <v>3980</v>
      </c>
      <c r="G842">
        <v>0</v>
      </c>
      <c r="H842">
        <v>2389</v>
      </c>
      <c r="I842">
        <v>127</v>
      </c>
      <c r="J842">
        <v>2516</v>
      </c>
      <c r="K842">
        <v>2516</v>
      </c>
      <c r="L842">
        <v>0</v>
      </c>
      <c r="M842">
        <v>0</v>
      </c>
      <c r="N842">
        <v>92</v>
      </c>
      <c r="O842" s="28">
        <f t="shared" si="27"/>
        <v>0</v>
      </c>
      <c r="P842" s="29" t="str">
        <f t="shared" si="28"/>
        <v>EV &amp; ED</v>
      </c>
    </row>
    <row r="843" spans="1:16" x14ac:dyDescent="0.4">
      <c r="A843" t="s">
        <v>135</v>
      </c>
      <c r="B843" t="s">
        <v>136</v>
      </c>
      <c r="C843" t="s">
        <v>124</v>
      </c>
      <c r="D843" t="s">
        <v>18</v>
      </c>
      <c r="E843">
        <v>0</v>
      </c>
      <c r="F843">
        <v>0</v>
      </c>
      <c r="G843">
        <v>0</v>
      </c>
      <c r="H843">
        <v>0</v>
      </c>
      <c r="I843">
        <v>0</v>
      </c>
      <c r="J843">
        <v>0</v>
      </c>
      <c r="K843">
        <v>0</v>
      </c>
      <c r="L843">
        <v>0</v>
      </c>
      <c r="M843">
        <v>0</v>
      </c>
      <c r="N843">
        <v>0</v>
      </c>
      <c r="O843" s="28">
        <f t="shared" si="27"/>
        <v>0</v>
      </c>
      <c r="P843" s="29" t="str">
        <f t="shared" si="28"/>
        <v>AB &amp; PROV</v>
      </c>
    </row>
    <row r="844" spans="1:16" x14ac:dyDescent="0.4">
      <c r="A844" t="s">
        <v>135</v>
      </c>
      <c r="B844" t="s">
        <v>136</v>
      </c>
      <c r="C844" t="s">
        <v>125</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135</v>
      </c>
      <c r="B845" t="s">
        <v>136</v>
      </c>
      <c r="C845" t="s">
        <v>125</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135</v>
      </c>
      <c r="B846" t="s">
        <v>136</v>
      </c>
      <c r="C846" t="s">
        <v>125</v>
      </c>
      <c r="D846" t="s">
        <v>16</v>
      </c>
      <c r="E846">
        <v>0</v>
      </c>
      <c r="F846">
        <v>0</v>
      </c>
      <c r="G846">
        <v>0</v>
      </c>
      <c r="H846">
        <v>0</v>
      </c>
      <c r="I846">
        <v>0</v>
      </c>
      <c r="J846">
        <v>0</v>
      </c>
      <c r="K846">
        <v>0</v>
      </c>
      <c r="L846">
        <v>0</v>
      </c>
      <c r="M846">
        <v>0</v>
      </c>
      <c r="N846">
        <v>0</v>
      </c>
      <c r="O846" s="28">
        <f t="shared" si="27"/>
        <v>0</v>
      </c>
      <c r="P846" s="29" t="str">
        <f t="shared" si="28"/>
        <v>EV &amp; ED</v>
      </c>
    </row>
    <row r="847" spans="1:16" x14ac:dyDescent="0.4">
      <c r="A847" t="s">
        <v>135</v>
      </c>
      <c r="B847" t="s">
        <v>136</v>
      </c>
      <c r="C847" t="s">
        <v>125</v>
      </c>
      <c r="D847" t="s">
        <v>17</v>
      </c>
      <c r="E847">
        <v>6797</v>
      </c>
      <c r="F847">
        <v>6797</v>
      </c>
      <c r="G847">
        <v>0</v>
      </c>
      <c r="H847">
        <v>4353</v>
      </c>
      <c r="I847">
        <v>132</v>
      </c>
      <c r="J847">
        <v>4485</v>
      </c>
      <c r="K847">
        <v>4485</v>
      </c>
      <c r="L847">
        <v>0</v>
      </c>
      <c r="M847">
        <v>0</v>
      </c>
      <c r="N847">
        <v>123</v>
      </c>
      <c r="O847" s="28">
        <f t="shared" si="27"/>
        <v>0</v>
      </c>
      <c r="P847" s="29" t="str">
        <f t="shared" si="28"/>
        <v>EV &amp; ED</v>
      </c>
    </row>
    <row r="848" spans="1:16" x14ac:dyDescent="0.4">
      <c r="A848" t="s">
        <v>135</v>
      </c>
      <c r="B848" t="s">
        <v>136</v>
      </c>
      <c r="C848" t="s">
        <v>125</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135</v>
      </c>
      <c r="B849" t="s">
        <v>136</v>
      </c>
      <c r="C849" t="s">
        <v>126</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135</v>
      </c>
      <c r="B850" t="s">
        <v>136</v>
      </c>
      <c r="C850" t="s">
        <v>126</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135</v>
      </c>
      <c r="B851" t="s">
        <v>136</v>
      </c>
      <c r="C851" t="s">
        <v>126</v>
      </c>
      <c r="D851" t="s">
        <v>16</v>
      </c>
      <c r="E851">
        <v>0</v>
      </c>
      <c r="F851">
        <v>0</v>
      </c>
      <c r="G851">
        <v>0</v>
      </c>
      <c r="H851">
        <v>0</v>
      </c>
      <c r="I851">
        <v>0</v>
      </c>
      <c r="J851">
        <v>0</v>
      </c>
      <c r="K851">
        <v>0</v>
      </c>
      <c r="L851">
        <v>0</v>
      </c>
      <c r="M851">
        <v>0</v>
      </c>
      <c r="N851">
        <v>0</v>
      </c>
      <c r="O851" s="28">
        <f t="shared" si="27"/>
        <v>0</v>
      </c>
      <c r="P851" s="29" t="str">
        <f t="shared" si="28"/>
        <v>EV &amp; ED</v>
      </c>
    </row>
    <row r="852" spans="1:16" x14ac:dyDescent="0.4">
      <c r="A852" t="s">
        <v>135</v>
      </c>
      <c r="B852" t="s">
        <v>136</v>
      </c>
      <c r="C852" t="s">
        <v>126</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135</v>
      </c>
      <c r="B853" t="s">
        <v>136</v>
      </c>
      <c r="C853" t="s">
        <v>126</v>
      </c>
      <c r="D853" t="s">
        <v>18</v>
      </c>
      <c r="E853">
        <v>337</v>
      </c>
      <c r="F853">
        <v>337</v>
      </c>
      <c r="G853">
        <v>0</v>
      </c>
      <c r="H853">
        <v>213</v>
      </c>
      <c r="I853">
        <v>1</v>
      </c>
      <c r="J853">
        <v>214</v>
      </c>
      <c r="K853">
        <v>214</v>
      </c>
      <c r="L853">
        <v>0</v>
      </c>
      <c r="M853">
        <v>0</v>
      </c>
      <c r="N853">
        <v>24</v>
      </c>
      <c r="O853" s="28">
        <f t="shared" si="27"/>
        <v>0</v>
      </c>
      <c r="P853" s="29" t="str">
        <f t="shared" si="28"/>
        <v>AB &amp; PROV</v>
      </c>
    </row>
    <row r="854" spans="1:16" x14ac:dyDescent="0.4">
      <c r="A854" t="s">
        <v>135</v>
      </c>
      <c r="B854" t="s">
        <v>137</v>
      </c>
      <c r="C854" t="s">
        <v>110</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135</v>
      </c>
      <c r="B855" t="s">
        <v>137</v>
      </c>
      <c r="C855" t="s">
        <v>110</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135</v>
      </c>
      <c r="B856" t="s">
        <v>137</v>
      </c>
      <c r="C856" t="s">
        <v>110</v>
      </c>
      <c r="D856" t="s">
        <v>16</v>
      </c>
      <c r="E856">
        <v>881</v>
      </c>
      <c r="F856">
        <v>881</v>
      </c>
      <c r="G856">
        <v>0</v>
      </c>
      <c r="H856">
        <v>142</v>
      </c>
      <c r="I856">
        <v>4</v>
      </c>
      <c r="J856">
        <v>146</v>
      </c>
      <c r="K856">
        <v>146</v>
      </c>
      <c r="L856">
        <v>0</v>
      </c>
      <c r="M856">
        <v>1</v>
      </c>
      <c r="N856">
        <v>18</v>
      </c>
      <c r="O856" s="28">
        <f t="shared" si="27"/>
        <v>0</v>
      </c>
      <c r="P856" s="29" t="str">
        <f t="shared" si="28"/>
        <v>EV &amp; ED</v>
      </c>
    </row>
    <row r="857" spans="1:16" x14ac:dyDescent="0.4">
      <c r="A857" t="s">
        <v>135</v>
      </c>
      <c r="B857" t="s">
        <v>137</v>
      </c>
      <c r="C857" t="s">
        <v>110</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135</v>
      </c>
      <c r="B858" t="s">
        <v>137</v>
      </c>
      <c r="C858" t="s">
        <v>110</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135</v>
      </c>
      <c r="B859" t="s">
        <v>137</v>
      </c>
      <c r="C859" t="s">
        <v>111</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135</v>
      </c>
      <c r="B860" t="s">
        <v>137</v>
      </c>
      <c r="C860" t="s">
        <v>111</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135</v>
      </c>
      <c r="B861" t="s">
        <v>137</v>
      </c>
      <c r="C861" t="s">
        <v>111</v>
      </c>
      <c r="D861" t="s">
        <v>16</v>
      </c>
      <c r="E861">
        <v>1470</v>
      </c>
      <c r="F861">
        <v>1470</v>
      </c>
      <c r="G861">
        <v>0</v>
      </c>
      <c r="H861">
        <v>315</v>
      </c>
      <c r="I861">
        <v>8</v>
      </c>
      <c r="J861">
        <v>323</v>
      </c>
      <c r="K861">
        <v>323</v>
      </c>
      <c r="L861">
        <v>0</v>
      </c>
      <c r="M861">
        <v>0</v>
      </c>
      <c r="N861">
        <v>33</v>
      </c>
      <c r="O861" s="28">
        <f t="shared" si="27"/>
        <v>0</v>
      </c>
      <c r="P861" s="29" t="str">
        <f t="shared" si="28"/>
        <v>EV &amp; ED</v>
      </c>
    </row>
    <row r="862" spans="1:16" x14ac:dyDescent="0.4">
      <c r="A862" t="s">
        <v>135</v>
      </c>
      <c r="B862" t="s">
        <v>137</v>
      </c>
      <c r="C862" t="s">
        <v>111</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135</v>
      </c>
      <c r="B863" t="s">
        <v>137</v>
      </c>
      <c r="C863" t="s">
        <v>111</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135</v>
      </c>
      <c r="B864" t="s">
        <v>137</v>
      </c>
      <c r="C864" t="s">
        <v>112</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135</v>
      </c>
      <c r="B865" t="s">
        <v>137</v>
      </c>
      <c r="C865" t="s">
        <v>112</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135</v>
      </c>
      <c r="B866" t="s">
        <v>137</v>
      </c>
      <c r="C866" t="s">
        <v>112</v>
      </c>
      <c r="D866" t="s">
        <v>16</v>
      </c>
      <c r="E866">
        <v>793</v>
      </c>
      <c r="F866">
        <v>793</v>
      </c>
      <c r="G866">
        <v>0</v>
      </c>
      <c r="H866">
        <v>159</v>
      </c>
      <c r="I866">
        <v>9</v>
      </c>
      <c r="J866">
        <v>168</v>
      </c>
      <c r="K866">
        <v>168</v>
      </c>
      <c r="L866">
        <v>0</v>
      </c>
      <c r="M866">
        <v>0</v>
      </c>
      <c r="N866">
        <v>18</v>
      </c>
      <c r="O866" s="28">
        <f t="shared" si="27"/>
        <v>0</v>
      </c>
      <c r="P866" s="29" t="str">
        <f t="shared" si="28"/>
        <v>EV &amp; ED</v>
      </c>
    </row>
    <row r="867" spans="1:16" x14ac:dyDescent="0.4">
      <c r="A867" t="s">
        <v>135</v>
      </c>
      <c r="B867" t="s">
        <v>137</v>
      </c>
      <c r="C867" t="s">
        <v>112</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135</v>
      </c>
      <c r="B868" t="s">
        <v>137</v>
      </c>
      <c r="C868" t="s">
        <v>112</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135</v>
      </c>
      <c r="B869" t="s">
        <v>137</v>
      </c>
      <c r="C869" t="s">
        <v>113</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135</v>
      </c>
      <c r="B870" t="s">
        <v>137</v>
      </c>
      <c r="C870" t="s">
        <v>113</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135</v>
      </c>
      <c r="B871" t="s">
        <v>137</v>
      </c>
      <c r="C871" t="s">
        <v>113</v>
      </c>
      <c r="D871" t="s">
        <v>16</v>
      </c>
      <c r="E871">
        <v>1442</v>
      </c>
      <c r="F871">
        <v>1442</v>
      </c>
      <c r="G871">
        <v>0</v>
      </c>
      <c r="H871">
        <v>278</v>
      </c>
      <c r="I871">
        <v>2</v>
      </c>
      <c r="J871">
        <v>280</v>
      </c>
      <c r="K871">
        <v>280</v>
      </c>
      <c r="L871">
        <v>0</v>
      </c>
      <c r="M871">
        <v>0</v>
      </c>
      <c r="N871">
        <v>25</v>
      </c>
      <c r="O871" s="28">
        <f t="shared" si="27"/>
        <v>0</v>
      </c>
      <c r="P871" s="29" t="str">
        <f t="shared" si="28"/>
        <v>EV &amp; ED</v>
      </c>
    </row>
    <row r="872" spans="1:16" x14ac:dyDescent="0.4">
      <c r="A872" t="s">
        <v>135</v>
      </c>
      <c r="B872" t="s">
        <v>137</v>
      </c>
      <c r="C872" t="s">
        <v>113</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135</v>
      </c>
      <c r="B873" t="s">
        <v>137</v>
      </c>
      <c r="C873" t="s">
        <v>113</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135</v>
      </c>
      <c r="B874" t="s">
        <v>137</v>
      </c>
      <c r="C874" t="s">
        <v>114</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135</v>
      </c>
      <c r="B875" t="s">
        <v>137</v>
      </c>
      <c r="C875" t="s">
        <v>114</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135</v>
      </c>
      <c r="B876" t="s">
        <v>137</v>
      </c>
      <c r="C876" t="s">
        <v>114</v>
      </c>
      <c r="D876" t="s">
        <v>16</v>
      </c>
      <c r="E876">
        <v>1190</v>
      </c>
      <c r="F876">
        <v>1190</v>
      </c>
      <c r="G876">
        <v>0</v>
      </c>
      <c r="H876">
        <v>260</v>
      </c>
      <c r="I876">
        <v>1</v>
      </c>
      <c r="J876">
        <v>261</v>
      </c>
      <c r="K876">
        <v>261</v>
      </c>
      <c r="L876">
        <v>0</v>
      </c>
      <c r="M876">
        <v>1</v>
      </c>
      <c r="N876">
        <v>36</v>
      </c>
      <c r="O876" s="28">
        <f t="shared" si="27"/>
        <v>0</v>
      </c>
      <c r="P876" s="29" t="str">
        <f t="shared" si="28"/>
        <v>EV &amp; ED</v>
      </c>
    </row>
    <row r="877" spans="1:16" x14ac:dyDescent="0.4">
      <c r="A877" t="s">
        <v>135</v>
      </c>
      <c r="B877" t="s">
        <v>137</v>
      </c>
      <c r="C877" t="s">
        <v>114</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135</v>
      </c>
      <c r="B878" t="s">
        <v>137</v>
      </c>
      <c r="C878" t="s">
        <v>114</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135</v>
      </c>
      <c r="B879" t="s">
        <v>137</v>
      </c>
      <c r="C879" t="s">
        <v>115</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135</v>
      </c>
      <c r="B880" t="s">
        <v>137</v>
      </c>
      <c r="C880" t="s">
        <v>115</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135</v>
      </c>
      <c r="B881" t="s">
        <v>137</v>
      </c>
      <c r="C881" t="s">
        <v>115</v>
      </c>
      <c r="D881" t="s">
        <v>16</v>
      </c>
      <c r="E881">
        <v>1567</v>
      </c>
      <c r="F881">
        <v>1567</v>
      </c>
      <c r="G881">
        <v>0</v>
      </c>
      <c r="H881">
        <v>312</v>
      </c>
      <c r="I881">
        <v>5</v>
      </c>
      <c r="J881">
        <v>317</v>
      </c>
      <c r="K881">
        <v>317</v>
      </c>
      <c r="L881">
        <v>0</v>
      </c>
      <c r="M881">
        <v>0</v>
      </c>
      <c r="N881">
        <v>45</v>
      </c>
      <c r="O881" s="28">
        <f t="shared" si="27"/>
        <v>0</v>
      </c>
      <c r="P881" s="29" t="str">
        <f t="shared" si="28"/>
        <v>EV &amp; ED</v>
      </c>
    </row>
    <row r="882" spans="1:16" x14ac:dyDescent="0.4">
      <c r="A882" t="s">
        <v>135</v>
      </c>
      <c r="B882" t="s">
        <v>137</v>
      </c>
      <c r="C882" t="s">
        <v>115</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135</v>
      </c>
      <c r="B883" t="s">
        <v>137</v>
      </c>
      <c r="C883" t="s">
        <v>115</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135</v>
      </c>
      <c r="B884" t="s">
        <v>137</v>
      </c>
      <c r="C884" t="s">
        <v>116</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135</v>
      </c>
      <c r="B885" t="s">
        <v>137</v>
      </c>
      <c r="C885" t="s">
        <v>116</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135</v>
      </c>
      <c r="B886" t="s">
        <v>137</v>
      </c>
      <c r="C886" t="s">
        <v>116</v>
      </c>
      <c r="D886" t="s">
        <v>16</v>
      </c>
      <c r="E886">
        <v>1576</v>
      </c>
      <c r="F886">
        <v>1576</v>
      </c>
      <c r="G886">
        <v>0</v>
      </c>
      <c r="H886">
        <v>286</v>
      </c>
      <c r="I886">
        <v>0</v>
      </c>
      <c r="J886">
        <v>286</v>
      </c>
      <c r="K886">
        <v>286</v>
      </c>
      <c r="L886">
        <v>0</v>
      </c>
      <c r="M886">
        <v>0</v>
      </c>
      <c r="N886">
        <v>35</v>
      </c>
      <c r="O886" s="28">
        <f t="shared" si="27"/>
        <v>0</v>
      </c>
      <c r="P886" s="29" t="str">
        <f t="shared" si="28"/>
        <v>EV &amp; ED</v>
      </c>
    </row>
    <row r="887" spans="1:16" x14ac:dyDescent="0.4">
      <c r="A887" t="s">
        <v>135</v>
      </c>
      <c r="B887" t="s">
        <v>137</v>
      </c>
      <c r="C887" t="s">
        <v>116</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135</v>
      </c>
      <c r="B888" t="s">
        <v>137</v>
      </c>
      <c r="C888" t="s">
        <v>116</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135</v>
      </c>
      <c r="B889" t="s">
        <v>137</v>
      </c>
      <c r="C889" t="s">
        <v>117</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135</v>
      </c>
      <c r="B890" t="s">
        <v>137</v>
      </c>
      <c r="C890" t="s">
        <v>117</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135</v>
      </c>
      <c r="B891" t="s">
        <v>137</v>
      </c>
      <c r="C891" t="s">
        <v>117</v>
      </c>
      <c r="D891" t="s">
        <v>16</v>
      </c>
      <c r="E891">
        <v>1152</v>
      </c>
      <c r="F891">
        <v>1152</v>
      </c>
      <c r="G891">
        <v>0</v>
      </c>
      <c r="H891">
        <v>195</v>
      </c>
      <c r="I891">
        <v>1</v>
      </c>
      <c r="J891">
        <v>196</v>
      </c>
      <c r="K891">
        <v>196</v>
      </c>
      <c r="L891">
        <v>0</v>
      </c>
      <c r="M891">
        <v>0</v>
      </c>
      <c r="N891">
        <v>22</v>
      </c>
      <c r="O891" s="28">
        <f t="shared" si="27"/>
        <v>0</v>
      </c>
      <c r="P891" s="29" t="str">
        <f t="shared" si="28"/>
        <v>EV &amp; ED</v>
      </c>
    </row>
    <row r="892" spans="1:16" x14ac:dyDescent="0.4">
      <c r="A892" t="s">
        <v>135</v>
      </c>
      <c r="B892" t="s">
        <v>137</v>
      </c>
      <c r="C892" t="s">
        <v>117</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135</v>
      </c>
      <c r="B893" t="s">
        <v>137</v>
      </c>
      <c r="C893" t="s">
        <v>117</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135</v>
      </c>
      <c r="B894" t="s">
        <v>137</v>
      </c>
      <c r="C894" t="s">
        <v>118</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135</v>
      </c>
      <c r="B895" t="s">
        <v>137</v>
      </c>
      <c r="C895" t="s">
        <v>118</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135</v>
      </c>
      <c r="B896" t="s">
        <v>137</v>
      </c>
      <c r="C896" t="s">
        <v>118</v>
      </c>
      <c r="D896" t="s">
        <v>16</v>
      </c>
      <c r="E896">
        <v>781</v>
      </c>
      <c r="F896">
        <v>781</v>
      </c>
      <c r="G896">
        <v>0</v>
      </c>
      <c r="H896">
        <v>179</v>
      </c>
      <c r="I896">
        <v>5</v>
      </c>
      <c r="J896">
        <v>184</v>
      </c>
      <c r="K896">
        <v>184</v>
      </c>
      <c r="L896">
        <v>0</v>
      </c>
      <c r="M896">
        <v>0</v>
      </c>
      <c r="N896">
        <v>24</v>
      </c>
      <c r="O896" s="28">
        <f t="shared" si="27"/>
        <v>0</v>
      </c>
      <c r="P896" s="29" t="str">
        <f t="shared" si="28"/>
        <v>EV &amp; ED</v>
      </c>
    </row>
    <row r="897" spans="1:16" x14ac:dyDescent="0.4">
      <c r="A897" t="s">
        <v>135</v>
      </c>
      <c r="B897" t="s">
        <v>137</v>
      </c>
      <c r="C897" t="s">
        <v>118</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135</v>
      </c>
      <c r="B898" t="s">
        <v>137</v>
      </c>
      <c r="C898" t="s">
        <v>118</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135</v>
      </c>
      <c r="B899" t="s">
        <v>137</v>
      </c>
      <c r="C899" t="s">
        <v>119</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135</v>
      </c>
      <c r="B900" t="s">
        <v>137</v>
      </c>
      <c r="C900" t="s">
        <v>119</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135</v>
      </c>
      <c r="B901" t="s">
        <v>137</v>
      </c>
      <c r="C901" t="s">
        <v>119</v>
      </c>
      <c r="D901" t="s">
        <v>16</v>
      </c>
      <c r="E901">
        <v>1874</v>
      </c>
      <c r="F901">
        <v>1874</v>
      </c>
      <c r="G901">
        <v>0</v>
      </c>
      <c r="H901">
        <v>398</v>
      </c>
      <c r="I901">
        <v>29</v>
      </c>
      <c r="J901">
        <v>427</v>
      </c>
      <c r="K901">
        <v>427</v>
      </c>
      <c r="L901">
        <v>0</v>
      </c>
      <c r="M901">
        <v>2</v>
      </c>
      <c r="N901">
        <v>61</v>
      </c>
      <c r="O901" s="28">
        <f t="shared" ref="O901:O964" si="29">ABS(L901)</f>
        <v>0</v>
      </c>
      <c r="P901" s="29" t="str">
        <f t="shared" ref="P901:P964" si="30">IF(OR(D901="EV",D901="ED"),"EV &amp; ED","AB &amp; PROV")</f>
        <v>EV &amp; ED</v>
      </c>
    </row>
    <row r="902" spans="1:16" x14ac:dyDescent="0.4">
      <c r="A902" t="s">
        <v>135</v>
      </c>
      <c r="B902" t="s">
        <v>137</v>
      </c>
      <c r="C902" t="s">
        <v>119</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135</v>
      </c>
      <c r="B903" t="s">
        <v>137</v>
      </c>
      <c r="C903" t="s">
        <v>119</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135</v>
      </c>
      <c r="B904" t="s">
        <v>137</v>
      </c>
      <c r="C904" t="s">
        <v>120</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135</v>
      </c>
      <c r="B905" t="s">
        <v>137</v>
      </c>
      <c r="C905" t="s">
        <v>120</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135</v>
      </c>
      <c r="B906" t="s">
        <v>137</v>
      </c>
      <c r="C906" t="s">
        <v>120</v>
      </c>
      <c r="D906" t="s">
        <v>16</v>
      </c>
      <c r="E906">
        <v>615</v>
      </c>
      <c r="F906">
        <v>615</v>
      </c>
      <c r="G906">
        <v>0</v>
      </c>
      <c r="H906">
        <v>79</v>
      </c>
      <c r="I906">
        <v>3</v>
      </c>
      <c r="J906">
        <v>82</v>
      </c>
      <c r="K906">
        <v>82</v>
      </c>
      <c r="L906">
        <v>0</v>
      </c>
      <c r="M906">
        <v>0</v>
      </c>
      <c r="N906">
        <v>4</v>
      </c>
      <c r="O906" s="28">
        <f t="shared" si="29"/>
        <v>0</v>
      </c>
      <c r="P906" s="29" t="str">
        <f t="shared" si="30"/>
        <v>EV &amp; ED</v>
      </c>
    </row>
    <row r="907" spans="1:16" x14ac:dyDescent="0.4">
      <c r="A907" t="s">
        <v>135</v>
      </c>
      <c r="B907" t="s">
        <v>137</v>
      </c>
      <c r="C907" t="s">
        <v>120</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135</v>
      </c>
      <c r="B908" t="s">
        <v>137</v>
      </c>
      <c r="C908" t="s">
        <v>120</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135</v>
      </c>
      <c r="B909" t="s">
        <v>137</v>
      </c>
      <c r="C909" t="s">
        <v>121</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135</v>
      </c>
      <c r="B910" t="s">
        <v>137</v>
      </c>
      <c r="C910" t="s">
        <v>121</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135</v>
      </c>
      <c r="B911" t="s">
        <v>137</v>
      </c>
      <c r="C911" t="s">
        <v>121</v>
      </c>
      <c r="D911" t="s">
        <v>16</v>
      </c>
      <c r="E911">
        <v>1001</v>
      </c>
      <c r="F911">
        <v>1001</v>
      </c>
      <c r="G911">
        <v>0</v>
      </c>
      <c r="H911">
        <v>298</v>
      </c>
      <c r="I911">
        <v>5</v>
      </c>
      <c r="J911">
        <v>303</v>
      </c>
      <c r="K911">
        <v>302</v>
      </c>
      <c r="L911">
        <v>1</v>
      </c>
      <c r="M911">
        <v>1</v>
      </c>
      <c r="N911">
        <v>24</v>
      </c>
      <c r="O911" s="28">
        <f t="shared" si="29"/>
        <v>1</v>
      </c>
      <c r="P911" s="29" t="str">
        <f t="shared" si="30"/>
        <v>EV &amp; ED</v>
      </c>
    </row>
    <row r="912" spans="1:16" x14ac:dyDescent="0.4">
      <c r="A912" t="s">
        <v>135</v>
      </c>
      <c r="B912" t="s">
        <v>137</v>
      </c>
      <c r="C912" t="s">
        <v>121</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135</v>
      </c>
      <c r="B913" t="s">
        <v>137</v>
      </c>
      <c r="C913" t="s">
        <v>121</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135</v>
      </c>
      <c r="B914" t="s">
        <v>137</v>
      </c>
      <c r="C914" t="s">
        <v>122</v>
      </c>
      <c r="D914" t="s">
        <v>14</v>
      </c>
      <c r="E914">
        <v>1113</v>
      </c>
      <c r="F914">
        <v>1113</v>
      </c>
      <c r="G914">
        <v>0</v>
      </c>
      <c r="H914">
        <v>388</v>
      </c>
      <c r="I914">
        <v>3</v>
      </c>
      <c r="J914">
        <v>391</v>
      </c>
      <c r="K914">
        <v>390</v>
      </c>
      <c r="L914">
        <v>1</v>
      </c>
      <c r="M914">
        <v>0</v>
      </c>
      <c r="N914">
        <v>32</v>
      </c>
      <c r="O914" s="28">
        <f t="shared" si="29"/>
        <v>1</v>
      </c>
      <c r="P914" s="29" t="str">
        <f t="shared" si="30"/>
        <v>AB &amp; PROV</v>
      </c>
    </row>
    <row r="915" spans="1:16" x14ac:dyDescent="0.4">
      <c r="A915" t="s">
        <v>135</v>
      </c>
      <c r="B915" t="s">
        <v>137</v>
      </c>
      <c r="C915" t="s">
        <v>122</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135</v>
      </c>
      <c r="B916" t="s">
        <v>137</v>
      </c>
      <c r="C916" t="s">
        <v>122</v>
      </c>
      <c r="D916" t="s">
        <v>16</v>
      </c>
      <c r="E916">
        <v>0</v>
      </c>
      <c r="F916">
        <v>0</v>
      </c>
      <c r="G916">
        <v>0</v>
      </c>
      <c r="H916">
        <v>0</v>
      </c>
      <c r="I916">
        <v>0</v>
      </c>
      <c r="J916">
        <v>0</v>
      </c>
      <c r="K916">
        <v>0</v>
      </c>
      <c r="L916">
        <v>0</v>
      </c>
      <c r="M916">
        <v>0</v>
      </c>
      <c r="N916">
        <v>0</v>
      </c>
      <c r="O916" s="28">
        <f t="shared" si="29"/>
        <v>0</v>
      </c>
      <c r="P916" s="29" t="str">
        <f t="shared" si="30"/>
        <v>EV &amp; ED</v>
      </c>
    </row>
    <row r="917" spans="1:16" x14ac:dyDescent="0.4">
      <c r="A917" t="s">
        <v>135</v>
      </c>
      <c r="B917" t="s">
        <v>137</v>
      </c>
      <c r="C917" t="s">
        <v>122</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135</v>
      </c>
      <c r="B918" t="s">
        <v>137</v>
      </c>
      <c r="C918" t="s">
        <v>122</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135</v>
      </c>
      <c r="B919" t="s">
        <v>137</v>
      </c>
      <c r="C919" t="s">
        <v>123</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135</v>
      </c>
      <c r="B920" t="s">
        <v>137</v>
      </c>
      <c r="C920" t="s">
        <v>123</v>
      </c>
      <c r="D920" t="s">
        <v>15</v>
      </c>
      <c r="E920">
        <v>144</v>
      </c>
      <c r="F920">
        <v>144</v>
      </c>
      <c r="G920">
        <v>0</v>
      </c>
      <c r="H920">
        <v>50</v>
      </c>
      <c r="I920">
        <v>0</v>
      </c>
      <c r="J920">
        <v>50</v>
      </c>
      <c r="K920">
        <v>50</v>
      </c>
      <c r="L920">
        <v>0</v>
      </c>
      <c r="M920">
        <v>0</v>
      </c>
      <c r="N920">
        <v>13</v>
      </c>
      <c r="O920" s="28">
        <f t="shared" si="29"/>
        <v>0</v>
      </c>
      <c r="P920" s="29" t="str">
        <f t="shared" si="30"/>
        <v>AB &amp; PROV</v>
      </c>
    </row>
    <row r="921" spans="1:16" x14ac:dyDescent="0.4">
      <c r="A921" t="s">
        <v>135</v>
      </c>
      <c r="B921" t="s">
        <v>137</v>
      </c>
      <c r="C921" t="s">
        <v>123</v>
      </c>
      <c r="D921" t="s">
        <v>16</v>
      </c>
      <c r="E921">
        <v>0</v>
      </c>
      <c r="F921">
        <v>0</v>
      </c>
      <c r="G921">
        <v>0</v>
      </c>
      <c r="H921">
        <v>0</v>
      </c>
      <c r="I921">
        <v>0</v>
      </c>
      <c r="J921">
        <v>0</v>
      </c>
      <c r="K921">
        <v>0</v>
      </c>
      <c r="L921">
        <v>0</v>
      </c>
      <c r="M921">
        <v>0</v>
      </c>
      <c r="N921">
        <v>0</v>
      </c>
      <c r="O921" s="28">
        <f t="shared" si="29"/>
        <v>0</v>
      </c>
      <c r="P921" s="29" t="str">
        <f t="shared" si="30"/>
        <v>EV &amp; ED</v>
      </c>
    </row>
    <row r="922" spans="1:16" x14ac:dyDescent="0.4">
      <c r="A922" t="s">
        <v>135</v>
      </c>
      <c r="B922" t="s">
        <v>137</v>
      </c>
      <c r="C922" t="s">
        <v>123</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135</v>
      </c>
      <c r="B923" t="s">
        <v>137</v>
      </c>
      <c r="C923" t="s">
        <v>123</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135</v>
      </c>
      <c r="B924" t="s">
        <v>137</v>
      </c>
      <c r="C924" t="s">
        <v>124</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135</v>
      </c>
      <c r="B925" t="s">
        <v>137</v>
      </c>
      <c r="C925" t="s">
        <v>124</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135</v>
      </c>
      <c r="B926" t="s">
        <v>137</v>
      </c>
      <c r="C926" t="s">
        <v>124</v>
      </c>
      <c r="D926" t="s">
        <v>16</v>
      </c>
      <c r="E926">
        <v>0</v>
      </c>
      <c r="F926">
        <v>0</v>
      </c>
      <c r="G926">
        <v>0</v>
      </c>
      <c r="H926">
        <v>0</v>
      </c>
      <c r="I926">
        <v>0</v>
      </c>
      <c r="J926">
        <v>0</v>
      </c>
      <c r="K926">
        <v>0</v>
      </c>
      <c r="L926">
        <v>0</v>
      </c>
      <c r="M926">
        <v>0</v>
      </c>
      <c r="N926">
        <v>0</v>
      </c>
      <c r="O926" s="28">
        <f t="shared" si="29"/>
        <v>0</v>
      </c>
      <c r="P926" s="29" t="str">
        <f t="shared" si="30"/>
        <v>EV &amp; ED</v>
      </c>
    </row>
    <row r="927" spans="1:16" x14ac:dyDescent="0.4">
      <c r="A927" t="s">
        <v>135</v>
      </c>
      <c r="B927" t="s">
        <v>137</v>
      </c>
      <c r="C927" t="s">
        <v>124</v>
      </c>
      <c r="D927" t="s">
        <v>17</v>
      </c>
      <c r="E927">
        <v>3980</v>
      </c>
      <c r="F927">
        <v>3980</v>
      </c>
      <c r="G927">
        <v>0</v>
      </c>
      <c r="H927">
        <v>1184</v>
      </c>
      <c r="I927">
        <v>74</v>
      </c>
      <c r="J927">
        <v>1258</v>
      </c>
      <c r="K927">
        <v>1258</v>
      </c>
      <c r="L927">
        <v>0</v>
      </c>
      <c r="M927">
        <v>0</v>
      </c>
      <c r="N927">
        <v>92</v>
      </c>
      <c r="O927" s="28">
        <f t="shared" si="29"/>
        <v>0</v>
      </c>
      <c r="P927" s="29" t="str">
        <f t="shared" si="30"/>
        <v>EV &amp; ED</v>
      </c>
    </row>
    <row r="928" spans="1:16" x14ac:dyDescent="0.4">
      <c r="A928" t="s">
        <v>135</v>
      </c>
      <c r="B928" t="s">
        <v>137</v>
      </c>
      <c r="C928" t="s">
        <v>124</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135</v>
      </c>
      <c r="B929" t="s">
        <v>137</v>
      </c>
      <c r="C929" t="s">
        <v>125</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135</v>
      </c>
      <c r="B930" t="s">
        <v>137</v>
      </c>
      <c r="C930" t="s">
        <v>125</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135</v>
      </c>
      <c r="B931" t="s">
        <v>137</v>
      </c>
      <c r="C931" t="s">
        <v>125</v>
      </c>
      <c r="D931" t="s">
        <v>16</v>
      </c>
      <c r="E931">
        <v>0</v>
      </c>
      <c r="F931">
        <v>0</v>
      </c>
      <c r="G931">
        <v>0</v>
      </c>
      <c r="H931">
        <v>0</v>
      </c>
      <c r="I931">
        <v>0</v>
      </c>
      <c r="J931">
        <v>0</v>
      </c>
      <c r="K931">
        <v>0</v>
      </c>
      <c r="L931">
        <v>0</v>
      </c>
      <c r="M931">
        <v>0</v>
      </c>
      <c r="N931">
        <v>0</v>
      </c>
      <c r="O931" s="28">
        <f t="shared" si="29"/>
        <v>0</v>
      </c>
      <c r="P931" s="29" t="str">
        <f t="shared" si="30"/>
        <v>EV &amp; ED</v>
      </c>
    </row>
    <row r="932" spans="1:16" x14ac:dyDescent="0.4">
      <c r="A932" t="s">
        <v>135</v>
      </c>
      <c r="B932" t="s">
        <v>137</v>
      </c>
      <c r="C932" t="s">
        <v>125</v>
      </c>
      <c r="D932" t="s">
        <v>17</v>
      </c>
      <c r="E932">
        <v>6797</v>
      </c>
      <c r="F932">
        <v>6797</v>
      </c>
      <c r="G932">
        <v>0</v>
      </c>
      <c r="H932">
        <v>1910</v>
      </c>
      <c r="I932">
        <v>54</v>
      </c>
      <c r="J932">
        <v>1964</v>
      </c>
      <c r="K932">
        <v>1964</v>
      </c>
      <c r="L932">
        <v>0</v>
      </c>
      <c r="M932">
        <v>0</v>
      </c>
      <c r="N932">
        <v>123</v>
      </c>
      <c r="O932" s="28">
        <f t="shared" si="29"/>
        <v>0</v>
      </c>
      <c r="P932" s="29" t="str">
        <f t="shared" si="30"/>
        <v>EV &amp; ED</v>
      </c>
    </row>
    <row r="933" spans="1:16" x14ac:dyDescent="0.4">
      <c r="A933" t="s">
        <v>135</v>
      </c>
      <c r="B933" t="s">
        <v>137</v>
      </c>
      <c r="C933" t="s">
        <v>125</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135</v>
      </c>
      <c r="B934" t="s">
        <v>137</v>
      </c>
      <c r="C934" t="s">
        <v>126</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135</v>
      </c>
      <c r="B935" t="s">
        <v>137</v>
      </c>
      <c r="C935" t="s">
        <v>126</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135</v>
      </c>
      <c r="B936" t="s">
        <v>137</v>
      </c>
      <c r="C936" t="s">
        <v>126</v>
      </c>
      <c r="D936" t="s">
        <v>16</v>
      </c>
      <c r="E936">
        <v>0</v>
      </c>
      <c r="F936">
        <v>0</v>
      </c>
      <c r="G936">
        <v>0</v>
      </c>
      <c r="H936">
        <v>0</v>
      </c>
      <c r="I936">
        <v>0</v>
      </c>
      <c r="J936">
        <v>0</v>
      </c>
      <c r="K936">
        <v>0</v>
      </c>
      <c r="L936">
        <v>0</v>
      </c>
      <c r="M936">
        <v>0</v>
      </c>
      <c r="N936">
        <v>0</v>
      </c>
      <c r="O936" s="28">
        <f t="shared" si="29"/>
        <v>0</v>
      </c>
      <c r="P936" s="29" t="str">
        <f t="shared" si="30"/>
        <v>EV &amp; ED</v>
      </c>
    </row>
    <row r="937" spans="1:16" x14ac:dyDescent="0.4">
      <c r="A937" t="s">
        <v>135</v>
      </c>
      <c r="B937" t="s">
        <v>137</v>
      </c>
      <c r="C937" t="s">
        <v>126</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135</v>
      </c>
      <c r="B938" t="s">
        <v>137</v>
      </c>
      <c r="C938" t="s">
        <v>126</v>
      </c>
      <c r="D938" t="s">
        <v>18</v>
      </c>
      <c r="E938">
        <v>337</v>
      </c>
      <c r="F938">
        <v>337</v>
      </c>
      <c r="G938">
        <v>0</v>
      </c>
      <c r="H938">
        <v>68</v>
      </c>
      <c r="I938">
        <v>3</v>
      </c>
      <c r="J938">
        <v>71</v>
      </c>
      <c r="K938">
        <v>71</v>
      </c>
      <c r="L938">
        <v>0</v>
      </c>
      <c r="M938">
        <v>0</v>
      </c>
      <c r="N938">
        <v>24</v>
      </c>
      <c r="O938" s="28">
        <f t="shared" si="29"/>
        <v>0</v>
      </c>
      <c r="P938" s="29" t="str">
        <f t="shared" si="30"/>
        <v>AB &amp; PROV</v>
      </c>
    </row>
    <row r="939" spans="1:16" x14ac:dyDescent="0.4">
      <c r="A939" t="s">
        <v>135</v>
      </c>
      <c r="B939" t="s">
        <v>138</v>
      </c>
      <c r="C939" t="s">
        <v>110</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135</v>
      </c>
      <c r="B940" t="s">
        <v>138</v>
      </c>
      <c r="C940" t="s">
        <v>110</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135</v>
      </c>
      <c r="B941" t="s">
        <v>138</v>
      </c>
      <c r="C941" t="s">
        <v>110</v>
      </c>
      <c r="D941" t="s">
        <v>16</v>
      </c>
      <c r="E941">
        <v>881</v>
      </c>
      <c r="F941">
        <v>881</v>
      </c>
      <c r="G941">
        <v>0</v>
      </c>
      <c r="H941">
        <v>18</v>
      </c>
      <c r="I941">
        <v>0</v>
      </c>
      <c r="J941">
        <v>18</v>
      </c>
      <c r="K941">
        <v>18</v>
      </c>
      <c r="L941">
        <v>0</v>
      </c>
      <c r="M941">
        <v>1</v>
      </c>
      <c r="N941">
        <v>18</v>
      </c>
      <c r="O941" s="28">
        <f t="shared" si="29"/>
        <v>0</v>
      </c>
      <c r="P941" s="29" t="str">
        <f t="shared" si="30"/>
        <v>EV &amp; ED</v>
      </c>
    </row>
    <row r="942" spans="1:16" x14ac:dyDescent="0.4">
      <c r="A942" t="s">
        <v>135</v>
      </c>
      <c r="B942" t="s">
        <v>138</v>
      </c>
      <c r="C942" t="s">
        <v>110</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135</v>
      </c>
      <c r="B943" t="s">
        <v>138</v>
      </c>
      <c r="C943" t="s">
        <v>110</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135</v>
      </c>
      <c r="B944" t="s">
        <v>138</v>
      </c>
      <c r="C944" t="s">
        <v>111</v>
      </c>
      <c r="D944" t="s">
        <v>14</v>
      </c>
      <c r="E944">
        <v>0</v>
      </c>
      <c r="F944">
        <v>0</v>
      </c>
      <c r="G944">
        <v>0</v>
      </c>
      <c r="H944">
        <v>0</v>
      </c>
      <c r="I944">
        <v>0</v>
      </c>
      <c r="J944">
        <v>0</v>
      </c>
      <c r="K944">
        <v>0</v>
      </c>
      <c r="L944">
        <v>0</v>
      </c>
      <c r="M944">
        <v>0</v>
      </c>
      <c r="N944">
        <v>0</v>
      </c>
      <c r="O944" s="28">
        <f t="shared" si="29"/>
        <v>0</v>
      </c>
      <c r="P944" s="29" t="str">
        <f t="shared" si="30"/>
        <v>AB &amp; PROV</v>
      </c>
    </row>
    <row r="945" spans="1:16" x14ac:dyDescent="0.4">
      <c r="A945" t="s">
        <v>135</v>
      </c>
      <c r="B945" t="s">
        <v>138</v>
      </c>
      <c r="C945" t="s">
        <v>111</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135</v>
      </c>
      <c r="B946" t="s">
        <v>138</v>
      </c>
      <c r="C946" t="s">
        <v>111</v>
      </c>
      <c r="D946" t="s">
        <v>16</v>
      </c>
      <c r="E946">
        <v>1470</v>
      </c>
      <c r="F946">
        <v>1470</v>
      </c>
      <c r="G946">
        <v>0</v>
      </c>
      <c r="H946">
        <v>67</v>
      </c>
      <c r="I946">
        <v>0</v>
      </c>
      <c r="J946">
        <v>67</v>
      </c>
      <c r="K946">
        <v>67</v>
      </c>
      <c r="L946">
        <v>0</v>
      </c>
      <c r="M946">
        <v>0</v>
      </c>
      <c r="N946">
        <v>33</v>
      </c>
      <c r="O946" s="28">
        <f t="shared" si="29"/>
        <v>0</v>
      </c>
      <c r="P946" s="29" t="str">
        <f t="shared" si="30"/>
        <v>EV &amp; ED</v>
      </c>
    </row>
    <row r="947" spans="1:16" x14ac:dyDescent="0.4">
      <c r="A947" t="s">
        <v>135</v>
      </c>
      <c r="B947" t="s">
        <v>138</v>
      </c>
      <c r="C947" t="s">
        <v>111</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135</v>
      </c>
      <c r="B948" t="s">
        <v>138</v>
      </c>
      <c r="C948" t="s">
        <v>111</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135</v>
      </c>
      <c r="B949" t="s">
        <v>138</v>
      </c>
      <c r="C949" t="s">
        <v>112</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135</v>
      </c>
      <c r="B950" t="s">
        <v>138</v>
      </c>
      <c r="C950" t="s">
        <v>112</v>
      </c>
      <c r="D950" t="s">
        <v>15</v>
      </c>
      <c r="E950">
        <v>0</v>
      </c>
      <c r="F950">
        <v>0</v>
      </c>
      <c r="G950">
        <v>0</v>
      </c>
      <c r="H950">
        <v>0</v>
      </c>
      <c r="I950">
        <v>0</v>
      </c>
      <c r="J950">
        <v>0</v>
      </c>
      <c r="K950">
        <v>0</v>
      </c>
      <c r="L950">
        <v>0</v>
      </c>
      <c r="M950">
        <v>0</v>
      </c>
      <c r="N950">
        <v>0</v>
      </c>
      <c r="O950" s="28">
        <f t="shared" si="29"/>
        <v>0</v>
      </c>
      <c r="P950" s="29" t="str">
        <f t="shared" si="30"/>
        <v>AB &amp; PROV</v>
      </c>
    </row>
    <row r="951" spans="1:16" x14ac:dyDescent="0.4">
      <c r="A951" t="s">
        <v>135</v>
      </c>
      <c r="B951" t="s">
        <v>138</v>
      </c>
      <c r="C951" t="s">
        <v>112</v>
      </c>
      <c r="D951" t="s">
        <v>16</v>
      </c>
      <c r="E951">
        <v>793</v>
      </c>
      <c r="F951">
        <v>793</v>
      </c>
      <c r="G951">
        <v>0</v>
      </c>
      <c r="H951">
        <v>41</v>
      </c>
      <c r="I951">
        <v>0</v>
      </c>
      <c r="J951">
        <v>41</v>
      </c>
      <c r="K951">
        <v>41</v>
      </c>
      <c r="L951">
        <v>0</v>
      </c>
      <c r="M951">
        <v>0</v>
      </c>
      <c r="N951">
        <v>18</v>
      </c>
      <c r="O951" s="28">
        <f t="shared" si="29"/>
        <v>0</v>
      </c>
      <c r="P951" s="29" t="str">
        <f t="shared" si="30"/>
        <v>EV &amp; ED</v>
      </c>
    </row>
    <row r="952" spans="1:16" x14ac:dyDescent="0.4">
      <c r="A952" t="s">
        <v>135</v>
      </c>
      <c r="B952" t="s">
        <v>138</v>
      </c>
      <c r="C952" t="s">
        <v>112</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135</v>
      </c>
      <c r="B953" t="s">
        <v>138</v>
      </c>
      <c r="C953" t="s">
        <v>112</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135</v>
      </c>
      <c r="B954" t="s">
        <v>138</v>
      </c>
      <c r="C954" t="s">
        <v>113</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135</v>
      </c>
      <c r="B955" t="s">
        <v>138</v>
      </c>
      <c r="C955" t="s">
        <v>113</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135</v>
      </c>
      <c r="B956" t="s">
        <v>138</v>
      </c>
      <c r="C956" t="s">
        <v>113</v>
      </c>
      <c r="D956" t="s">
        <v>16</v>
      </c>
      <c r="E956">
        <v>1442</v>
      </c>
      <c r="F956">
        <v>1442</v>
      </c>
      <c r="G956">
        <v>0</v>
      </c>
      <c r="H956">
        <v>76</v>
      </c>
      <c r="I956">
        <v>0</v>
      </c>
      <c r="J956">
        <v>76</v>
      </c>
      <c r="K956">
        <v>76</v>
      </c>
      <c r="L956">
        <v>0</v>
      </c>
      <c r="M956">
        <v>0</v>
      </c>
      <c r="N956">
        <v>25</v>
      </c>
      <c r="O956" s="28">
        <f t="shared" si="29"/>
        <v>0</v>
      </c>
      <c r="P956" s="29" t="str">
        <f t="shared" si="30"/>
        <v>EV &amp; ED</v>
      </c>
    </row>
    <row r="957" spans="1:16" x14ac:dyDescent="0.4">
      <c r="A957" t="s">
        <v>135</v>
      </c>
      <c r="B957" t="s">
        <v>138</v>
      </c>
      <c r="C957" t="s">
        <v>113</v>
      </c>
      <c r="D957" t="s">
        <v>17</v>
      </c>
      <c r="E957">
        <v>0</v>
      </c>
      <c r="F957">
        <v>0</v>
      </c>
      <c r="G957">
        <v>0</v>
      </c>
      <c r="H957">
        <v>0</v>
      </c>
      <c r="I957">
        <v>0</v>
      </c>
      <c r="J957">
        <v>0</v>
      </c>
      <c r="K957">
        <v>0</v>
      </c>
      <c r="L957">
        <v>0</v>
      </c>
      <c r="M957">
        <v>0</v>
      </c>
      <c r="N957">
        <v>0</v>
      </c>
      <c r="O957" s="28">
        <f t="shared" si="29"/>
        <v>0</v>
      </c>
      <c r="P957" s="29" t="str">
        <f t="shared" si="30"/>
        <v>EV &amp; ED</v>
      </c>
    </row>
    <row r="958" spans="1:16" x14ac:dyDescent="0.4">
      <c r="A958" t="s">
        <v>135</v>
      </c>
      <c r="B958" t="s">
        <v>138</v>
      </c>
      <c r="C958" t="s">
        <v>113</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135</v>
      </c>
      <c r="B959" t="s">
        <v>138</v>
      </c>
      <c r="C959" t="s">
        <v>114</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135</v>
      </c>
      <c r="B960" t="s">
        <v>138</v>
      </c>
      <c r="C960" t="s">
        <v>114</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135</v>
      </c>
      <c r="B961" t="s">
        <v>138</v>
      </c>
      <c r="C961" t="s">
        <v>114</v>
      </c>
      <c r="D961" t="s">
        <v>16</v>
      </c>
      <c r="E961">
        <v>1190</v>
      </c>
      <c r="F961">
        <v>1190</v>
      </c>
      <c r="G961">
        <v>0</v>
      </c>
      <c r="H961">
        <v>71</v>
      </c>
      <c r="I961">
        <v>0</v>
      </c>
      <c r="J961">
        <v>71</v>
      </c>
      <c r="K961">
        <v>71</v>
      </c>
      <c r="L961">
        <v>0</v>
      </c>
      <c r="M961">
        <v>1</v>
      </c>
      <c r="N961">
        <v>36</v>
      </c>
      <c r="O961" s="28">
        <f t="shared" si="29"/>
        <v>0</v>
      </c>
      <c r="P961" s="29" t="str">
        <f t="shared" si="30"/>
        <v>EV &amp; ED</v>
      </c>
    </row>
    <row r="962" spans="1:16" x14ac:dyDescent="0.4">
      <c r="A962" t="s">
        <v>135</v>
      </c>
      <c r="B962" t="s">
        <v>138</v>
      </c>
      <c r="C962" t="s">
        <v>114</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135</v>
      </c>
      <c r="B963" t="s">
        <v>138</v>
      </c>
      <c r="C963" t="s">
        <v>114</v>
      </c>
      <c r="D963" t="s">
        <v>18</v>
      </c>
      <c r="E963">
        <v>0</v>
      </c>
      <c r="F963">
        <v>0</v>
      </c>
      <c r="G963">
        <v>0</v>
      </c>
      <c r="H963">
        <v>0</v>
      </c>
      <c r="I963">
        <v>0</v>
      </c>
      <c r="J963">
        <v>0</v>
      </c>
      <c r="K963">
        <v>0</v>
      </c>
      <c r="L963">
        <v>0</v>
      </c>
      <c r="M963">
        <v>0</v>
      </c>
      <c r="N963">
        <v>0</v>
      </c>
      <c r="O963" s="28">
        <f t="shared" si="29"/>
        <v>0</v>
      </c>
      <c r="P963" s="29" t="str">
        <f t="shared" si="30"/>
        <v>AB &amp; PROV</v>
      </c>
    </row>
    <row r="964" spans="1:16" x14ac:dyDescent="0.4">
      <c r="A964" t="s">
        <v>135</v>
      </c>
      <c r="B964" t="s">
        <v>138</v>
      </c>
      <c r="C964" t="s">
        <v>115</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135</v>
      </c>
      <c r="B965" t="s">
        <v>138</v>
      </c>
      <c r="C965" t="s">
        <v>115</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135</v>
      </c>
      <c r="B966" t="s">
        <v>138</v>
      </c>
      <c r="C966" t="s">
        <v>115</v>
      </c>
      <c r="D966" t="s">
        <v>16</v>
      </c>
      <c r="E966">
        <v>1567</v>
      </c>
      <c r="F966">
        <v>1567</v>
      </c>
      <c r="G966">
        <v>0</v>
      </c>
      <c r="H966">
        <v>82</v>
      </c>
      <c r="I966">
        <v>0</v>
      </c>
      <c r="J966">
        <v>82</v>
      </c>
      <c r="K966">
        <v>82</v>
      </c>
      <c r="L966">
        <v>0</v>
      </c>
      <c r="M966">
        <v>0</v>
      </c>
      <c r="N966">
        <v>45</v>
      </c>
      <c r="O966" s="28">
        <f t="shared" si="31"/>
        <v>0</v>
      </c>
      <c r="P966" s="29" t="str">
        <f t="shared" si="32"/>
        <v>EV &amp; ED</v>
      </c>
    </row>
    <row r="967" spans="1:16" x14ac:dyDescent="0.4">
      <c r="A967" t="s">
        <v>135</v>
      </c>
      <c r="B967" t="s">
        <v>138</v>
      </c>
      <c r="C967" t="s">
        <v>115</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135</v>
      </c>
      <c r="B968" t="s">
        <v>138</v>
      </c>
      <c r="C968" t="s">
        <v>115</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135</v>
      </c>
      <c r="B969" t="s">
        <v>138</v>
      </c>
      <c r="C969" t="s">
        <v>116</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135</v>
      </c>
      <c r="B970" t="s">
        <v>138</v>
      </c>
      <c r="C970" t="s">
        <v>116</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135</v>
      </c>
      <c r="B971" t="s">
        <v>138</v>
      </c>
      <c r="C971" t="s">
        <v>116</v>
      </c>
      <c r="D971" t="s">
        <v>16</v>
      </c>
      <c r="E971">
        <v>1576</v>
      </c>
      <c r="F971">
        <v>1576</v>
      </c>
      <c r="G971">
        <v>0</v>
      </c>
      <c r="H971">
        <v>86</v>
      </c>
      <c r="I971">
        <v>0</v>
      </c>
      <c r="J971">
        <v>86</v>
      </c>
      <c r="K971">
        <v>86</v>
      </c>
      <c r="L971">
        <v>0</v>
      </c>
      <c r="M971">
        <v>0</v>
      </c>
      <c r="N971">
        <v>35</v>
      </c>
      <c r="O971" s="28">
        <f t="shared" si="31"/>
        <v>0</v>
      </c>
      <c r="P971" s="29" t="str">
        <f t="shared" si="32"/>
        <v>EV &amp; ED</v>
      </c>
    </row>
    <row r="972" spans="1:16" x14ac:dyDescent="0.4">
      <c r="A972" t="s">
        <v>135</v>
      </c>
      <c r="B972" t="s">
        <v>138</v>
      </c>
      <c r="C972" t="s">
        <v>116</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135</v>
      </c>
      <c r="B973" t="s">
        <v>138</v>
      </c>
      <c r="C973" t="s">
        <v>116</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135</v>
      </c>
      <c r="B974" t="s">
        <v>138</v>
      </c>
      <c r="C974" t="s">
        <v>117</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135</v>
      </c>
      <c r="B975" t="s">
        <v>138</v>
      </c>
      <c r="C975" t="s">
        <v>117</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135</v>
      </c>
      <c r="B976" t="s">
        <v>138</v>
      </c>
      <c r="C976" t="s">
        <v>117</v>
      </c>
      <c r="D976" t="s">
        <v>16</v>
      </c>
      <c r="E976">
        <v>1152</v>
      </c>
      <c r="F976">
        <v>1152</v>
      </c>
      <c r="G976">
        <v>0</v>
      </c>
      <c r="H976">
        <v>41</v>
      </c>
      <c r="I976">
        <v>0</v>
      </c>
      <c r="J976">
        <v>41</v>
      </c>
      <c r="K976">
        <v>41</v>
      </c>
      <c r="L976">
        <v>0</v>
      </c>
      <c r="M976">
        <v>0</v>
      </c>
      <c r="N976">
        <v>22</v>
      </c>
      <c r="O976" s="28">
        <f t="shared" si="31"/>
        <v>0</v>
      </c>
      <c r="P976" s="29" t="str">
        <f t="shared" si="32"/>
        <v>EV &amp; ED</v>
      </c>
    </row>
    <row r="977" spans="1:16" x14ac:dyDescent="0.4">
      <c r="A977" t="s">
        <v>135</v>
      </c>
      <c r="B977" t="s">
        <v>138</v>
      </c>
      <c r="C977" t="s">
        <v>117</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135</v>
      </c>
      <c r="B978" t="s">
        <v>138</v>
      </c>
      <c r="C978" t="s">
        <v>117</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135</v>
      </c>
      <c r="B979" t="s">
        <v>138</v>
      </c>
      <c r="C979" t="s">
        <v>118</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135</v>
      </c>
      <c r="B980" t="s">
        <v>138</v>
      </c>
      <c r="C980" t="s">
        <v>118</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135</v>
      </c>
      <c r="B981" t="s">
        <v>138</v>
      </c>
      <c r="C981" t="s">
        <v>118</v>
      </c>
      <c r="D981" t="s">
        <v>16</v>
      </c>
      <c r="E981">
        <v>781</v>
      </c>
      <c r="F981">
        <v>781</v>
      </c>
      <c r="G981">
        <v>0</v>
      </c>
      <c r="H981">
        <v>35</v>
      </c>
      <c r="I981">
        <v>1</v>
      </c>
      <c r="J981">
        <v>36</v>
      </c>
      <c r="K981">
        <v>36</v>
      </c>
      <c r="L981">
        <v>0</v>
      </c>
      <c r="M981">
        <v>0</v>
      </c>
      <c r="N981">
        <v>24</v>
      </c>
      <c r="O981" s="28">
        <f t="shared" si="31"/>
        <v>0</v>
      </c>
      <c r="P981" s="29" t="str">
        <f t="shared" si="32"/>
        <v>EV &amp; ED</v>
      </c>
    </row>
    <row r="982" spans="1:16" x14ac:dyDescent="0.4">
      <c r="A982" t="s">
        <v>135</v>
      </c>
      <c r="B982" t="s">
        <v>138</v>
      </c>
      <c r="C982" t="s">
        <v>118</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135</v>
      </c>
      <c r="B983" t="s">
        <v>138</v>
      </c>
      <c r="C983" t="s">
        <v>118</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135</v>
      </c>
      <c r="B984" t="s">
        <v>138</v>
      </c>
      <c r="C984" t="s">
        <v>119</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135</v>
      </c>
      <c r="B985" t="s">
        <v>138</v>
      </c>
      <c r="C985" t="s">
        <v>119</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135</v>
      </c>
      <c r="B986" t="s">
        <v>138</v>
      </c>
      <c r="C986" t="s">
        <v>119</v>
      </c>
      <c r="D986" t="s">
        <v>16</v>
      </c>
      <c r="E986">
        <v>1874</v>
      </c>
      <c r="F986">
        <v>1874</v>
      </c>
      <c r="G986">
        <v>0</v>
      </c>
      <c r="H986">
        <v>82</v>
      </c>
      <c r="I986">
        <v>0</v>
      </c>
      <c r="J986">
        <v>82</v>
      </c>
      <c r="K986">
        <v>82</v>
      </c>
      <c r="L986">
        <v>0</v>
      </c>
      <c r="M986">
        <v>2</v>
      </c>
      <c r="N986">
        <v>61</v>
      </c>
      <c r="O986" s="28">
        <f t="shared" si="31"/>
        <v>0</v>
      </c>
      <c r="P986" s="29" t="str">
        <f t="shared" si="32"/>
        <v>EV &amp; ED</v>
      </c>
    </row>
    <row r="987" spans="1:16" x14ac:dyDescent="0.4">
      <c r="A987" t="s">
        <v>135</v>
      </c>
      <c r="B987" t="s">
        <v>138</v>
      </c>
      <c r="C987" t="s">
        <v>119</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135</v>
      </c>
      <c r="B988" t="s">
        <v>138</v>
      </c>
      <c r="C988" t="s">
        <v>119</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135</v>
      </c>
      <c r="B989" t="s">
        <v>138</v>
      </c>
      <c r="C989" t="s">
        <v>120</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135</v>
      </c>
      <c r="B990" t="s">
        <v>138</v>
      </c>
      <c r="C990" t="s">
        <v>120</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135</v>
      </c>
      <c r="B991" t="s">
        <v>138</v>
      </c>
      <c r="C991" t="s">
        <v>120</v>
      </c>
      <c r="D991" t="s">
        <v>16</v>
      </c>
      <c r="E991">
        <v>615</v>
      </c>
      <c r="F991">
        <v>615</v>
      </c>
      <c r="G991">
        <v>0</v>
      </c>
      <c r="H991">
        <v>18</v>
      </c>
      <c r="I991">
        <v>0</v>
      </c>
      <c r="J991">
        <v>18</v>
      </c>
      <c r="K991">
        <v>18</v>
      </c>
      <c r="L991">
        <v>0</v>
      </c>
      <c r="M991">
        <v>0</v>
      </c>
      <c r="N991">
        <v>4</v>
      </c>
      <c r="O991" s="28">
        <f t="shared" si="31"/>
        <v>0</v>
      </c>
      <c r="P991" s="29" t="str">
        <f t="shared" si="32"/>
        <v>EV &amp; ED</v>
      </c>
    </row>
    <row r="992" spans="1:16" x14ac:dyDescent="0.4">
      <c r="A992" t="s">
        <v>135</v>
      </c>
      <c r="B992" t="s">
        <v>138</v>
      </c>
      <c r="C992" t="s">
        <v>120</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135</v>
      </c>
      <c r="B993" t="s">
        <v>138</v>
      </c>
      <c r="C993" t="s">
        <v>120</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135</v>
      </c>
      <c r="B994" t="s">
        <v>138</v>
      </c>
      <c r="C994" t="s">
        <v>121</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135</v>
      </c>
      <c r="B995" t="s">
        <v>138</v>
      </c>
      <c r="C995" t="s">
        <v>121</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135</v>
      </c>
      <c r="B996" t="s">
        <v>138</v>
      </c>
      <c r="C996" t="s">
        <v>121</v>
      </c>
      <c r="D996" t="s">
        <v>16</v>
      </c>
      <c r="E996">
        <v>1001</v>
      </c>
      <c r="F996">
        <v>1001</v>
      </c>
      <c r="G996">
        <v>0</v>
      </c>
      <c r="H996">
        <v>31</v>
      </c>
      <c r="I996">
        <v>0</v>
      </c>
      <c r="J996">
        <v>31</v>
      </c>
      <c r="K996">
        <v>31</v>
      </c>
      <c r="L996">
        <v>0</v>
      </c>
      <c r="M996">
        <v>1</v>
      </c>
      <c r="N996">
        <v>24</v>
      </c>
      <c r="O996" s="28">
        <f t="shared" si="31"/>
        <v>0</v>
      </c>
      <c r="P996" s="29" t="str">
        <f t="shared" si="32"/>
        <v>EV &amp; ED</v>
      </c>
    </row>
    <row r="997" spans="1:16" x14ac:dyDescent="0.4">
      <c r="A997" t="s">
        <v>135</v>
      </c>
      <c r="B997" t="s">
        <v>138</v>
      </c>
      <c r="C997" t="s">
        <v>121</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135</v>
      </c>
      <c r="B998" t="s">
        <v>138</v>
      </c>
      <c r="C998" t="s">
        <v>121</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135</v>
      </c>
      <c r="B999" t="s">
        <v>138</v>
      </c>
      <c r="C999" t="s">
        <v>122</v>
      </c>
      <c r="D999" t="s">
        <v>14</v>
      </c>
      <c r="E999">
        <v>1113</v>
      </c>
      <c r="F999">
        <v>1113</v>
      </c>
      <c r="G999">
        <v>0</v>
      </c>
      <c r="H999">
        <v>49</v>
      </c>
      <c r="I999">
        <v>0</v>
      </c>
      <c r="J999">
        <v>49</v>
      </c>
      <c r="K999">
        <v>49</v>
      </c>
      <c r="L999">
        <v>0</v>
      </c>
      <c r="M999">
        <v>0</v>
      </c>
      <c r="N999">
        <v>32</v>
      </c>
      <c r="O999" s="28">
        <f t="shared" si="31"/>
        <v>0</v>
      </c>
      <c r="P999" s="29" t="str">
        <f t="shared" si="32"/>
        <v>AB &amp; PROV</v>
      </c>
    </row>
    <row r="1000" spans="1:16" x14ac:dyDescent="0.4">
      <c r="A1000" t="s">
        <v>135</v>
      </c>
      <c r="B1000" t="s">
        <v>138</v>
      </c>
      <c r="C1000" t="s">
        <v>122</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135</v>
      </c>
      <c r="B1001" t="s">
        <v>138</v>
      </c>
      <c r="C1001" t="s">
        <v>122</v>
      </c>
      <c r="D1001" t="s">
        <v>16</v>
      </c>
      <c r="E1001">
        <v>0</v>
      </c>
      <c r="F1001">
        <v>0</v>
      </c>
      <c r="G1001">
        <v>0</v>
      </c>
      <c r="H1001">
        <v>0</v>
      </c>
      <c r="I1001">
        <v>0</v>
      </c>
      <c r="J1001">
        <v>0</v>
      </c>
      <c r="K1001">
        <v>0</v>
      </c>
      <c r="L1001">
        <v>0</v>
      </c>
      <c r="M1001">
        <v>0</v>
      </c>
      <c r="N1001">
        <v>0</v>
      </c>
      <c r="O1001" s="28">
        <f t="shared" si="31"/>
        <v>0</v>
      </c>
      <c r="P1001" s="29" t="str">
        <f t="shared" si="32"/>
        <v>EV &amp; ED</v>
      </c>
    </row>
    <row r="1002" spans="1:16" x14ac:dyDescent="0.4">
      <c r="A1002" t="s">
        <v>135</v>
      </c>
      <c r="B1002" t="s">
        <v>138</v>
      </c>
      <c r="C1002" t="s">
        <v>122</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135</v>
      </c>
      <c r="B1003" t="s">
        <v>138</v>
      </c>
      <c r="C1003" t="s">
        <v>122</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135</v>
      </c>
      <c r="B1004" t="s">
        <v>138</v>
      </c>
      <c r="C1004" t="s">
        <v>123</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135</v>
      </c>
      <c r="B1005" t="s">
        <v>138</v>
      </c>
      <c r="C1005" t="s">
        <v>123</v>
      </c>
      <c r="D1005" t="s">
        <v>15</v>
      </c>
      <c r="E1005">
        <v>144</v>
      </c>
      <c r="F1005">
        <v>144</v>
      </c>
      <c r="G1005">
        <v>0</v>
      </c>
      <c r="H1005">
        <v>16</v>
      </c>
      <c r="I1005">
        <v>0</v>
      </c>
      <c r="J1005">
        <v>16</v>
      </c>
      <c r="K1005">
        <v>17</v>
      </c>
      <c r="L1005">
        <v>-1</v>
      </c>
      <c r="M1005">
        <v>0</v>
      </c>
      <c r="N1005">
        <v>13</v>
      </c>
      <c r="O1005" s="28">
        <f t="shared" si="31"/>
        <v>1</v>
      </c>
      <c r="P1005" s="29" t="str">
        <f t="shared" si="32"/>
        <v>AB &amp; PROV</v>
      </c>
    </row>
    <row r="1006" spans="1:16" x14ac:dyDescent="0.4">
      <c r="A1006" t="s">
        <v>135</v>
      </c>
      <c r="B1006" t="s">
        <v>138</v>
      </c>
      <c r="C1006" t="s">
        <v>123</v>
      </c>
      <c r="D1006" t="s">
        <v>16</v>
      </c>
      <c r="E1006">
        <v>0</v>
      </c>
      <c r="F1006">
        <v>0</v>
      </c>
      <c r="G1006">
        <v>0</v>
      </c>
      <c r="H1006">
        <v>0</v>
      </c>
      <c r="I1006">
        <v>0</v>
      </c>
      <c r="J1006">
        <v>0</v>
      </c>
      <c r="K1006">
        <v>0</v>
      </c>
      <c r="L1006">
        <v>0</v>
      </c>
      <c r="M1006">
        <v>0</v>
      </c>
      <c r="N1006">
        <v>0</v>
      </c>
      <c r="O1006" s="28">
        <f t="shared" si="31"/>
        <v>0</v>
      </c>
      <c r="P1006" s="29" t="str">
        <f t="shared" si="32"/>
        <v>EV &amp; ED</v>
      </c>
    </row>
    <row r="1007" spans="1:16" x14ac:dyDescent="0.4">
      <c r="A1007" t="s">
        <v>135</v>
      </c>
      <c r="B1007" t="s">
        <v>138</v>
      </c>
      <c r="C1007" t="s">
        <v>123</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135</v>
      </c>
      <c r="B1008" t="s">
        <v>138</v>
      </c>
      <c r="C1008" t="s">
        <v>123</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135</v>
      </c>
      <c r="B1009" t="s">
        <v>138</v>
      </c>
      <c r="C1009" t="s">
        <v>124</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135</v>
      </c>
      <c r="B1010" t="s">
        <v>138</v>
      </c>
      <c r="C1010" t="s">
        <v>124</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135</v>
      </c>
      <c r="B1011" t="s">
        <v>138</v>
      </c>
      <c r="C1011" t="s">
        <v>124</v>
      </c>
      <c r="D1011" t="s">
        <v>16</v>
      </c>
      <c r="E1011">
        <v>0</v>
      </c>
      <c r="F1011">
        <v>0</v>
      </c>
      <c r="G1011">
        <v>0</v>
      </c>
      <c r="H1011">
        <v>0</v>
      </c>
      <c r="I1011">
        <v>0</v>
      </c>
      <c r="J1011">
        <v>0</v>
      </c>
      <c r="K1011">
        <v>0</v>
      </c>
      <c r="L1011">
        <v>0</v>
      </c>
      <c r="M1011">
        <v>0</v>
      </c>
      <c r="N1011">
        <v>0</v>
      </c>
      <c r="O1011" s="28">
        <f t="shared" si="31"/>
        <v>0</v>
      </c>
      <c r="P1011" s="29" t="str">
        <f t="shared" si="32"/>
        <v>EV &amp; ED</v>
      </c>
    </row>
    <row r="1012" spans="1:16" x14ac:dyDescent="0.4">
      <c r="A1012" t="s">
        <v>135</v>
      </c>
      <c r="B1012" t="s">
        <v>138</v>
      </c>
      <c r="C1012" t="s">
        <v>124</v>
      </c>
      <c r="D1012" t="s">
        <v>17</v>
      </c>
      <c r="E1012">
        <v>3980</v>
      </c>
      <c r="F1012">
        <v>3980</v>
      </c>
      <c r="G1012">
        <v>0</v>
      </c>
      <c r="H1012">
        <v>106</v>
      </c>
      <c r="I1012">
        <v>4</v>
      </c>
      <c r="J1012">
        <v>110</v>
      </c>
      <c r="K1012">
        <v>110</v>
      </c>
      <c r="L1012">
        <v>0</v>
      </c>
      <c r="M1012">
        <v>0</v>
      </c>
      <c r="N1012">
        <v>92</v>
      </c>
      <c r="O1012" s="28">
        <f t="shared" si="31"/>
        <v>0</v>
      </c>
      <c r="P1012" s="29" t="str">
        <f t="shared" si="32"/>
        <v>EV &amp; ED</v>
      </c>
    </row>
    <row r="1013" spans="1:16" x14ac:dyDescent="0.4">
      <c r="A1013" t="s">
        <v>135</v>
      </c>
      <c r="B1013" t="s">
        <v>138</v>
      </c>
      <c r="C1013" t="s">
        <v>124</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135</v>
      </c>
      <c r="B1014" t="s">
        <v>138</v>
      </c>
      <c r="C1014" t="s">
        <v>125</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135</v>
      </c>
      <c r="B1015" t="s">
        <v>138</v>
      </c>
      <c r="C1015" t="s">
        <v>125</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135</v>
      </c>
      <c r="B1016" t="s">
        <v>138</v>
      </c>
      <c r="C1016" t="s">
        <v>125</v>
      </c>
      <c r="D1016" t="s">
        <v>16</v>
      </c>
      <c r="E1016">
        <v>0</v>
      </c>
      <c r="F1016">
        <v>0</v>
      </c>
      <c r="G1016">
        <v>0</v>
      </c>
      <c r="H1016">
        <v>0</v>
      </c>
      <c r="I1016">
        <v>0</v>
      </c>
      <c r="J1016">
        <v>0</v>
      </c>
      <c r="K1016">
        <v>0</v>
      </c>
      <c r="L1016">
        <v>0</v>
      </c>
      <c r="M1016">
        <v>0</v>
      </c>
      <c r="N1016">
        <v>0</v>
      </c>
      <c r="O1016" s="28">
        <f t="shared" si="31"/>
        <v>0</v>
      </c>
      <c r="P1016" s="29" t="str">
        <f t="shared" si="32"/>
        <v>EV &amp; ED</v>
      </c>
    </row>
    <row r="1017" spans="1:16" x14ac:dyDescent="0.4">
      <c r="A1017" t="s">
        <v>135</v>
      </c>
      <c r="B1017" t="s">
        <v>138</v>
      </c>
      <c r="C1017" t="s">
        <v>125</v>
      </c>
      <c r="D1017" t="s">
        <v>17</v>
      </c>
      <c r="E1017">
        <v>6797</v>
      </c>
      <c r="F1017">
        <v>6797</v>
      </c>
      <c r="G1017">
        <v>0</v>
      </c>
      <c r="H1017">
        <v>211</v>
      </c>
      <c r="I1017">
        <v>5</v>
      </c>
      <c r="J1017">
        <v>216</v>
      </c>
      <c r="K1017">
        <v>216</v>
      </c>
      <c r="L1017">
        <v>0</v>
      </c>
      <c r="M1017">
        <v>0</v>
      </c>
      <c r="N1017">
        <v>123</v>
      </c>
      <c r="O1017" s="28">
        <f t="shared" si="31"/>
        <v>0</v>
      </c>
      <c r="P1017" s="29" t="str">
        <f t="shared" si="32"/>
        <v>EV &amp; ED</v>
      </c>
    </row>
    <row r="1018" spans="1:16" x14ac:dyDescent="0.4">
      <c r="A1018" t="s">
        <v>135</v>
      </c>
      <c r="B1018" t="s">
        <v>138</v>
      </c>
      <c r="C1018" t="s">
        <v>125</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135</v>
      </c>
      <c r="B1019" t="s">
        <v>138</v>
      </c>
      <c r="C1019" t="s">
        <v>126</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135</v>
      </c>
      <c r="B1020" t="s">
        <v>138</v>
      </c>
      <c r="C1020" t="s">
        <v>126</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135</v>
      </c>
      <c r="B1021" t="s">
        <v>138</v>
      </c>
      <c r="C1021" t="s">
        <v>126</v>
      </c>
      <c r="D1021" t="s">
        <v>16</v>
      </c>
      <c r="E1021">
        <v>0</v>
      </c>
      <c r="F1021">
        <v>0</v>
      </c>
      <c r="G1021">
        <v>0</v>
      </c>
      <c r="H1021">
        <v>0</v>
      </c>
      <c r="I1021">
        <v>0</v>
      </c>
      <c r="J1021">
        <v>0</v>
      </c>
      <c r="K1021">
        <v>0</v>
      </c>
      <c r="L1021">
        <v>0</v>
      </c>
      <c r="M1021">
        <v>0</v>
      </c>
      <c r="N1021">
        <v>0</v>
      </c>
      <c r="O1021" s="28">
        <f t="shared" si="31"/>
        <v>0</v>
      </c>
      <c r="P1021" s="29" t="str">
        <f t="shared" si="32"/>
        <v>EV &amp; ED</v>
      </c>
    </row>
    <row r="1022" spans="1:16" x14ac:dyDescent="0.4">
      <c r="A1022" t="s">
        <v>135</v>
      </c>
      <c r="B1022" t="s">
        <v>138</v>
      </c>
      <c r="C1022" t="s">
        <v>126</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135</v>
      </c>
      <c r="B1023" t="s">
        <v>138</v>
      </c>
      <c r="C1023" t="s">
        <v>126</v>
      </c>
      <c r="D1023" t="s">
        <v>18</v>
      </c>
      <c r="E1023">
        <v>337</v>
      </c>
      <c r="F1023">
        <v>337</v>
      </c>
      <c r="G1023">
        <v>0</v>
      </c>
      <c r="H1023">
        <v>28</v>
      </c>
      <c r="I1023">
        <v>0</v>
      </c>
      <c r="J1023">
        <v>28</v>
      </c>
      <c r="K1023">
        <v>28</v>
      </c>
      <c r="L1023">
        <v>0</v>
      </c>
      <c r="M1023">
        <v>0</v>
      </c>
      <c r="N1023">
        <v>24</v>
      </c>
      <c r="O1023" s="28">
        <f t="shared" si="31"/>
        <v>0</v>
      </c>
      <c r="P1023" s="29" t="str">
        <f t="shared" si="32"/>
        <v>AB &amp; PROV</v>
      </c>
    </row>
    <row r="1024" spans="1:16" x14ac:dyDescent="0.4">
      <c r="A1024" t="s">
        <v>135</v>
      </c>
      <c r="B1024" t="s">
        <v>130</v>
      </c>
      <c r="C1024" t="s">
        <v>110</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135</v>
      </c>
      <c r="B1025" t="s">
        <v>130</v>
      </c>
      <c r="C1025" t="s">
        <v>110</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135</v>
      </c>
      <c r="B1026" t="s">
        <v>130</v>
      </c>
      <c r="C1026" t="s">
        <v>110</v>
      </c>
      <c r="D1026" t="s">
        <v>16</v>
      </c>
      <c r="E1026">
        <v>881</v>
      </c>
      <c r="F1026">
        <v>881</v>
      </c>
      <c r="G1026">
        <v>0</v>
      </c>
      <c r="H1026">
        <v>0</v>
      </c>
      <c r="I1026">
        <v>0</v>
      </c>
      <c r="J1026">
        <v>0</v>
      </c>
      <c r="K1026">
        <v>0</v>
      </c>
      <c r="L1026">
        <v>0</v>
      </c>
      <c r="M1026">
        <v>1</v>
      </c>
      <c r="N1026">
        <v>18</v>
      </c>
      <c r="O1026" s="28">
        <f t="shared" si="31"/>
        <v>0</v>
      </c>
      <c r="P1026" s="29" t="str">
        <f t="shared" si="32"/>
        <v>EV &amp; ED</v>
      </c>
    </row>
    <row r="1027" spans="1:16" x14ac:dyDescent="0.4">
      <c r="A1027" t="s">
        <v>135</v>
      </c>
      <c r="B1027" t="s">
        <v>130</v>
      </c>
      <c r="C1027" t="s">
        <v>110</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135</v>
      </c>
      <c r="B1028" t="s">
        <v>130</v>
      </c>
      <c r="C1028" t="s">
        <v>110</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135</v>
      </c>
      <c r="B1029" t="s">
        <v>130</v>
      </c>
      <c r="C1029" t="s">
        <v>111</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135</v>
      </c>
      <c r="B1030" t="s">
        <v>130</v>
      </c>
      <c r="C1030" t="s">
        <v>111</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135</v>
      </c>
      <c r="B1031" t="s">
        <v>130</v>
      </c>
      <c r="C1031" t="s">
        <v>111</v>
      </c>
      <c r="D1031" t="s">
        <v>16</v>
      </c>
      <c r="E1031">
        <v>1470</v>
      </c>
      <c r="F1031">
        <v>1470</v>
      </c>
      <c r="G1031">
        <v>0</v>
      </c>
      <c r="H1031">
        <v>4</v>
      </c>
      <c r="I1031">
        <v>0</v>
      </c>
      <c r="J1031">
        <v>4</v>
      </c>
      <c r="K1031">
        <v>4</v>
      </c>
      <c r="L1031">
        <v>0</v>
      </c>
      <c r="M1031">
        <v>0</v>
      </c>
      <c r="N1031">
        <v>33</v>
      </c>
      <c r="O1031" s="28">
        <f t="shared" si="33"/>
        <v>0</v>
      </c>
      <c r="P1031" s="29" t="str">
        <f t="shared" si="34"/>
        <v>EV &amp; ED</v>
      </c>
    </row>
    <row r="1032" spans="1:16" x14ac:dyDescent="0.4">
      <c r="A1032" t="s">
        <v>135</v>
      </c>
      <c r="B1032" t="s">
        <v>130</v>
      </c>
      <c r="C1032" t="s">
        <v>111</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135</v>
      </c>
      <c r="B1033" t="s">
        <v>130</v>
      </c>
      <c r="C1033" t="s">
        <v>111</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135</v>
      </c>
      <c r="B1034" t="s">
        <v>130</v>
      </c>
      <c r="C1034" t="s">
        <v>112</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135</v>
      </c>
      <c r="B1035" t="s">
        <v>130</v>
      </c>
      <c r="C1035" t="s">
        <v>112</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135</v>
      </c>
      <c r="B1036" t="s">
        <v>130</v>
      </c>
      <c r="C1036" t="s">
        <v>112</v>
      </c>
      <c r="D1036" t="s">
        <v>16</v>
      </c>
      <c r="E1036">
        <v>793</v>
      </c>
      <c r="F1036">
        <v>793</v>
      </c>
      <c r="G1036">
        <v>0</v>
      </c>
      <c r="H1036">
        <v>0</v>
      </c>
      <c r="I1036">
        <v>0</v>
      </c>
      <c r="J1036">
        <v>0</v>
      </c>
      <c r="K1036">
        <v>0</v>
      </c>
      <c r="L1036">
        <v>0</v>
      </c>
      <c r="M1036">
        <v>0</v>
      </c>
      <c r="N1036">
        <v>18</v>
      </c>
      <c r="O1036" s="28">
        <f t="shared" si="33"/>
        <v>0</v>
      </c>
      <c r="P1036" s="29" t="str">
        <f t="shared" si="34"/>
        <v>EV &amp; ED</v>
      </c>
    </row>
    <row r="1037" spans="1:16" x14ac:dyDescent="0.4">
      <c r="A1037" t="s">
        <v>135</v>
      </c>
      <c r="B1037" t="s">
        <v>130</v>
      </c>
      <c r="C1037" t="s">
        <v>112</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135</v>
      </c>
      <c r="B1038" t="s">
        <v>130</v>
      </c>
      <c r="C1038" t="s">
        <v>112</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135</v>
      </c>
      <c r="B1039" t="s">
        <v>130</v>
      </c>
      <c r="C1039" t="s">
        <v>113</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135</v>
      </c>
      <c r="B1040" t="s">
        <v>130</v>
      </c>
      <c r="C1040" t="s">
        <v>113</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135</v>
      </c>
      <c r="B1041" t="s">
        <v>130</v>
      </c>
      <c r="C1041" t="s">
        <v>113</v>
      </c>
      <c r="D1041" t="s">
        <v>16</v>
      </c>
      <c r="E1041">
        <v>1442</v>
      </c>
      <c r="F1041">
        <v>1442</v>
      </c>
      <c r="G1041">
        <v>0</v>
      </c>
      <c r="H1041">
        <v>0</v>
      </c>
      <c r="I1041">
        <v>0</v>
      </c>
      <c r="J1041">
        <v>0</v>
      </c>
      <c r="K1041">
        <v>0</v>
      </c>
      <c r="L1041">
        <v>0</v>
      </c>
      <c r="M1041">
        <v>0</v>
      </c>
      <c r="N1041">
        <v>25</v>
      </c>
      <c r="O1041" s="28">
        <f t="shared" si="33"/>
        <v>0</v>
      </c>
      <c r="P1041" s="29" t="str">
        <f t="shared" si="34"/>
        <v>EV &amp; ED</v>
      </c>
    </row>
    <row r="1042" spans="1:16" x14ac:dyDescent="0.4">
      <c r="A1042" t="s">
        <v>135</v>
      </c>
      <c r="B1042" t="s">
        <v>130</v>
      </c>
      <c r="C1042" t="s">
        <v>113</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135</v>
      </c>
      <c r="B1043" t="s">
        <v>130</v>
      </c>
      <c r="C1043" t="s">
        <v>113</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135</v>
      </c>
      <c r="B1044" t="s">
        <v>130</v>
      </c>
      <c r="C1044" t="s">
        <v>114</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135</v>
      </c>
      <c r="B1045" t="s">
        <v>130</v>
      </c>
      <c r="C1045" t="s">
        <v>114</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135</v>
      </c>
      <c r="B1046" t="s">
        <v>130</v>
      </c>
      <c r="C1046" t="s">
        <v>114</v>
      </c>
      <c r="D1046" t="s">
        <v>16</v>
      </c>
      <c r="E1046">
        <v>1190</v>
      </c>
      <c r="F1046">
        <v>1190</v>
      </c>
      <c r="G1046">
        <v>0</v>
      </c>
      <c r="H1046">
        <v>1</v>
      </c>
      <c r="I1046">
        <v>0</v>
      </c>
      <c r="J1046">
        <v>1</v>
      </c>
      <c r="K1046">
        <v>1</v>
      </c>
      <c r="L1046">
        <v>0</v>
      </c>
      <c r="M1046">
        <v>1</v>
      </c>
      <c r="N1046">
        <v>36</v>
      </c>
      <c r="O1046" s="28">
        <f t="shared" si="33"/>
        <v>0</v>
      </c>
      <c r="P1046" s="29" t="str">
        <f t="shared" si="34"/>
        <v>EV &amp; ED</v>
      </c>
    </row>
    <row r="1047" spans="1:16" x14ac:dyDescent="0.4">
      <c r="A1047" t="s">
        <v>135</v>
      </c>
      <c r="B1047" t="s">
        <v>130</v>
      </c>
      <c r="C1047" t="s">
        <v>114</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135</v>
      </c>
      <c r="B1048" t="s">
        <v>130</v>
      </c>
      <c r="C1048" t="s">
        <v>114</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135</v>
      </c>
      <c r="B1049" t="s">
        <v>130</v>
      </c>
      <c r="C1049" t="s">
        <v>115</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135</v>
      </c>
      <c r="B1050" t="s">
        <v>130</v>
      </c>
      <c r="C1050" t="s">
        <v>115</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135</v>
      </c>
      <c r="B1051" t="s">
        <v>130</v>
      </c>
      <c r="C1051" t="s">
        <v>115</v>
      </c>
      <c r="D1051" t="s">
        <v>16</v>
      </c>
      <c r="E1051">
        <v>1567</v>
      </c>
      <c r="F1051">
        <v>1567</v>
      </c>
      <c r="G1051">
        <v>0</v>
      </c>
      <c r="H1051">
        <v>1</v>
      </c>
      <c r="I1051">
        <v>0</v>
      </c>
      <c r="J1051">
        <v>1</v>
      </c>
      <c r="K1051">
        <v>1</v>
      </c>
      <c r="L1051">
        <v>0</v>
      </c>
      <c r="M1051">
        <v>0</v>
      </c>
      <c r="N1051">
        <v>45</v>
      </c>
      <c r="O1051" s="28">
        <f t="shared" si="33"/>
        <v>0</v>
      </c>
      <c r="P1051" s="29" t="str">
        <f t="shared" si="34"/>
        <v>EV &amp; ED</v>
      </c>
    </row>
    <row r="1052" spans="1:16" x14ac:dyDescent="0.4">
      <c r="A1052" t="s">
        <v>135</v>
      </c>
      <c r="B1052" t="s">
        <v>130</v>
      </c>
      <c r="C1052" t="s">
        <v>115</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135</v>
      </c>
      <c r="B1053" t="s">
        <v>130</v>
      </c>
      <c r="C1053" t="s">
        <v>115</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135</v>
      </c>
      <c r="B1054" t="s">
        <v>130</v>
      </c>
      <c r="C1054" t="s">
        <v>116</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135</v>
      </c>
      <c r="B1055" t="s">
        <v>130</v>
      </c>
      <c r="C1055" t="s">
        <v>116</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135</v>
      </c>
      <c r="B1056" t="s">
        <v>130</v>
      </c>
      <c r="C1056" t="s">
        <v>116</v>
      </c>
      <c r="D1056" t="s">
        <v>16</v>
      </c>
      <c r="E1056">
        <v>1576</v>
      </c>
      <c r="F1056">
        <v>1576</v>
      </c>
      <c r="G1056">
        <v>0</v>
      </c>
      <c r="H1056">
        <v>6</v>
      </c>
      <c r="I1056">
        <v>0</v>
      </c>
      <c r="J1056">
        <v>6</v>
      </c>
      <c r="K1056">
        <v>6</v>
      </c>
      <c r="L1056">
        <v>0</v>
      </c>
      <c r="M1056">
        <v>0</v>
      </c>
      <c r="N1056">
        <v>35</v>
      </c>
      <c r="O1056" s="28">
        <f t="shared" si="33"/>
        <v>0</v>
      </c>
      <c r="P1056" s="29" t="str">
        <f t="shared" si="34"/>
        <v>EV &amp; ED</v>
      </c>
    </row>
    <row r="1057" spans="1:16" x14ac:dyDescent="0.4">
      <c r="A1057" t="s">
        <v>135</v>
      </c>
      <c r="B1057" t="s">
        <v>130</v>
      </c>
      <c r="C1057" t="s">
        <v>116</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135</v>
      </c>
      <c r="B1058" t="s">
        <v>130</v>
      </c>
      <c r="C1058" t="s">
        <v>116</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135</v>
      </c>
      <c r="B1059" t="s">
        <v>130</v>
      </c>
      <c r="C1059" t="s">
        <v>117</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135</v>
      </c>
      <c r="B1060" t="s">
        <v>130</v>
      </c>
      <c r="C1060" t="s">
        <v>117</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135</v>
      </c>
      <c r="B1061" t="s">
        <v>130</v>
      </c>
      <c r="C1061" t="s">
        <v>117</v>
      </c>
      <c r="D1061" t="s">
        <v>16</v>
      </c>
      <c r="E1061">
        <v>1152</v>
      </c>
      <c r="F1061">
        <v>1152</v>
      </c>
      <c r="G1061">
        <v>0</v>
      </c>
      <c r="H1061">
        <v>3</v>
      </c>
      <c r="I1061">
        <v>0</v>
      </c>
      <c r="J1061">
        <v>3</v>
      </c>
      <c r="K1061">
        <v>3</v>
      </c>
      <c r="L1061">
        <v>0</v>
      </c>
      <c r="M1061">
        <v>0</v>
      </c>
      <c r="N1061">
        <v>22</v>
      </c>
      <c r="O1061" s="28">
        <f t="shared" si="33"/>
        <v>0</v>
      </c>
      <c r="P1061" s="29" t="str">
        <f t="shared" si="34"/>
        <v>EV &amp; ED</v>
      </c>
    </row>
    <row r="1062" spans="1:16" x14ac:dyDescent="0.4">
      <c r="A1062" t="s">
        <v>135</v>
      </c>
      <c r="B1062" t="s">
        <v>130</v>
      </c>
      <c r="C1062" t="s">
        <v>117</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135</v>
      </c>
      <c r="B1063" t="s">
        <v>130</v>
      </c>
      <c r="C1063" t="s">
        <v>117</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135</v>
      </c>
      <c r="B1064" t="s">
        <v>130</v>
      </c>
      <c r="C1064" t="s">
        <v>118</v>
      </c>
      <c r="D1064" t="s">
        <v>14</v>
      </c>
      <c r="E1064">
        <v>0</v>
      </c>
      <c r="F1064">
        <v>0</v>
      </c>
      <c r="G1064">
        <v>0</v>
      </c>
      <c r="H1064">
        <v>0</v>
      </c>
      <c r="I1064">
        <v>0</v>
      </c>
      <c r="J1064">
        <v>0</v>
      </c>
      <c r="K1064">
        <v>0</v>
      </c>
      <c r="L1064">
        <v>0</v>
      </c>
      <c r="M1064">
        <v>0</v>
      </c>
      <c r="N1064">
        <v>0</v>
      </c>
      <c r="O1064" s="28">
        <f t="shared" si="33"/>
        <v>0</v>
      </c>
      <c r="P1064" s="29" t="str">
        <f t="shared" si="34"/>
        <v>AB &amp; PROV</v>
      </c>
    </row>
    <row r="1065" spans="1:16" x14ac:dyDescent="0.4">
      <c r="A1065" t="s">
        <v>135</v>
      </c>
      <c r="B1065" t="s">
        <v>130</v>
      </c>
      <c r="C1065" t="s">
        <v>118</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135</v>
      </c>
      <c r="B1066" t="s">
        <v>130</v>
      </c>
      <c r="C1066" t="s">
        <v>118</v>
      </c>
      <c r="D1066" t="s">
        <v>16</v>
      </c>
      <c r="E1066">
        <v>781</v>
      </c>
      <c r="F1066">
        <v>781</v>
      </c>
      <c r="G1066">
        <v>0</v>
      </c>
      <c r="H1066">
        <v>1</v>
      </c>
      <c r="I1066">
        <v>0</v>
      </c>
      <c r="J1066">
        <v>1</v>
      </c>
      <c r="K1066">
        <v>2</v>
      </c>
      <c r="L1066">
        <v>-1</v>
      </c>
      <c r="M1066">
        <v>0</v>
      </c>
      <c r="N1066">
        <v>24</v>
      </c>
      <c r="O1066" s="28">
        <f t="shared" si="33"/>
        <v>1</v>
      </c>
      <c r="P1066" s="29" t="str">
        <f t="shared" si="34"/>
        <v>EV &amp; ED</v>
      </c>
    </row>
    <row r="1067" spans="1:16" x14ac:dyDescent="0.4">
      <c r="A1067" t="s">
        <v>135</v>
      </c>
      <c r="B1067" t="s">
        <v>130</v>
      </c>
      <c r="C1067" t="s">
        <v>118</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135</v>
      </c>
      <c r="B1068" t="s">
        <v>130</v>
      </c>
      <c r="C1068" t="s">
        <v>118</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135</v>
      </c>
      <c r="B1069" t="s">
        <v>130</v>
      </c>
      <c r="C1069" t="s">
        <v>119</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135</v>
      </c>
      <c r="B1070" t="s">
        <v>130</v>
      </c>
      <c r="C1070" t="s">
        <v>119</v>
      </c>
      <c r="D1070" t="s">
        <v>15</v>
      </c>
      <c r="E1070">
        <v>0</v>
      </c>
      <c r="F1070">
        <v>0</v>
      </c>
      <c r="G1070">
        <v>0</v>
      </c>
      <c r="H1070">
        <v>0</v>
      </c>
      <c r="I1070">
        <v>0</v>
      </c>
      <c r="J1070">
        <v>0</v>
      </c>
      <c r="K1070">
        <v>0</v>
      </c>
      <c r="L1070">
        <v>0</v>
      </c>
      <c r="M1070">
        <v>0</v>
      </c>
      <c r="N1070">
        <v>0</v>
      </c>
      <c r="O1070" s="28">
        <f t="shared" si="33"/>
        <v>0</v>
      </c>
      <c r="P1070" s="29" t="str">
        <f t="shared" si="34"/>
        <v>AB &amp; PROV</v>
      </c>
    </row>
    <row r="1071" spans="1:16" x14ac:dyDescent="0.4">
      <c r="A1071" t="s">
        <v>135</v>
      </c>
      <c r="B1071" t="s">
        <v>130</v>
      </c>
      <c r="C1071" t="s">
        <v>119</v>
      </c>
      <c r="D1071" t="s">
        <v>16</v>
      </c>
      <c r="E1071">
        <v>1874</v>
      </c>
      <c r="F1071">
        <v>1874</v>
      </c>
      <c r="G1071">
        <v>0</v>
      </c>
      <c r="H1071">
        <v>4</v>
      </c>
      <c r="I1071">
        <v>0</v>
      </c>
      <c r="J1071">
        <v>4</v>
      </c>
      <c r="K1071">
        <v>4</v>
      </c>
      <c r="L1071">
        <v>0</v>
      </c>
      <c r="M1071">
        <v>2</v>
      </c>
      <c r="N1071">
        <v>61</v>
      </c>
      <c r="O1071" s="28">
        <f t="shared" si="33"/>
        <v>0</v>
      </c>
      <c r="P1071" s="29" t="str">
        <f t="shared" si="34"/>
        <v>EV &amp; ED</v>
      </c>
    </row>
    <row r="1072" spans="1:16" x14ac:dyDescent="0.4">
      <c r="A1072" t="s">
        <v>135</v>
      </c>
      <c r="B1072" t="s">
        <v>130</v>
      </c>
      <c r="C1072" t="s">
        <v>119</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135</v>
      </c>
      <c r="B1073" t="s">
        <v>130</v>
      </c>
      <c r="C1073" t="s">
        <v>119</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135</v>
      </c>
      <c r="B1074" t="s">
        <v>130</v>
      </c>
      <c r="C1074" t="s">
        <v>120</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135</v>
      </c>
      <c r="B1075" t="s">
        <v>130</v>
      </c>
      <c r="C1075" t="s">
        <v>120</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135</v>
      </c>
      <c r="B1076" t="s">
        <v>130</v>
      </c>
      <c r="C1076" t="s">
        <v>120</v>
      </c>
      <c r="D1076" t="s">
        <v>16</v>
      </c>
      <c r="E1076">
        <v>615</v>
      </c>
      <c r="F1076">
        <v>615</v>
      </c>
      <c r="G1076">
        <v>0</v>
      </c>
      <c r="H1076">
        <v>1</v>
      </c>
      <c r="I1076">
        <v>0</v>
      </c>
      <c r="J1076">
        <v>1</v>
      </c>
      <c r="K1076">
        <v>1</v>
      </c>
      <c r="L1076">
        <v>0</v>
      </c>
      <c r="M1076">
        <v>0</v>
      </c>
      <c r="N1076">
        <v>4</v>
      </c>
      <c r="O1076" s="28">
        <f t="shared" si="33"/>
        <v>0</v>
      </c>
      <c r="P1076" s="29" t="str">
        <f t="shared" si="34"/>
        <v>EV &amp; ED</v>
      </c>
    </row>
    <row r="1077" spans="1:16" x14ac:dyDescent="0.4">
      <c r="A1077" t="s">
        <v>135</v>
      </c>
      <c r="B1077" t="s">
        <v>130</v>
      </c>
      <c r="C1077" t="s">
        <v>120</v>
      </c>
      <c r="D1077" t="s">
        <v>17</v>
      </c>
      <c r="E1077">
        <v>0</v>
      </c>
      <c r="F1077">
        <v>0</v>
      </c>
      <c r="G1077">
        <v>0</v>
      </c>
      <c r="H1077">
        <v>0</v>
      </c>
      <c r="I1077">
        <v>0</v>
      </c>
      <c r="J1077">
        <v>0</v>
      </c>
      <c r="K1077">
        <v>0</v>
      </c>
      <c r="L1077">
        <v>0</v>
      </c>
      <c r="M1077">
        <v>0</v>
      </c>
      <c r="N1077">
        <v>0</v>
      </c>
      <c r="O1077" s="28">
        <f t="shared" si="33"/>
        <v>0</v>
      </c>
      <c r="P1077" s="29" t="str">
        <f t="shared" si="34"/>
        <v>EV &amp; ED</v>
      </c>
    </row>
    <row r="1078" spans="1:16" x14ac:dyDescent="0.4">
      <c r="A1078" t="s">
        <v>135</v>
      </c>
      <c r="B1078" t="s">
        <v>130</v>
      </c>
      <c r="C1078" t="s">
        <v>120</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135</v>
      </c>
      <c r="B1079" t="s">
        <v>130</v>
      </c>
      <c r="C1079" t="s">
        <v>121</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135</v>
      </c>
      <c r="B1080" t="s">
        <v>130</v>
      </c>
      <c r="C1080" t="s">
        <v>121</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135</v>
      </c>
      <c r="B1081" t="s">
        <v>130</v>
      </c>
      <c r="C1081" t="s">
        <v>121</v>
      </c>
      <c r="D1081" t="s">
        <v>16</v>
      </c>
      <c r="E1081">
        <v>1001</v>
      </c>
      <c r="F1081">
        <v>1001</v>
      </c>
      <c r="G1081">
        <v>0</v>
      </c>
      <c r="H1081">
        <v>3</v>
      </c>
      <c r="I1081">
        <v>0</v>
      </c>
      <c r="J1081">
        <v>3</v>
      </c>
      <c r="K1081">
        <v>4</v>
      </c>
      <c r="L1081">
        <v>-1</v>
      </c>
      <c r="M1081">
        <v>1</v>
      </c>
      <c r="N1081">
        <v>24</v>
      </c>
      <c r="O1081" s="28">
        <f t="shared" si="33"/>
        <v>1</v>
      </c>
      <c r="P1081" s="29" t="str">
        <f t="shared" si="34"/>
        <v>EV &amp; ED</v>
      </c>
    </row>
    <row r="1082" spans="1:16" x14ac:dyDescent="0.4">
      <c r="A1082" t="s">
        <v>135</v>
      </c>
      <c r="B1082" t="s">
        <v>130</v>
      </c>
      <c r="C1082" t="s">
        <v>121</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135</v>
      </c>
      <c r="B1083" t="s">
        <v>130</v>
      </c>
      <c r="C1083" t="s">
        <v>121</v>
      </c>
      <c r="D1083" t="s">
        <v>18</v>
      </c>
      <c r="E1083">
        <v>0</v>
      </c>
      <c r="F1083">
        <v>0</v>
      </c>
      <c r="G1083">
        <v>0</v>
      </c>
      <c r="H1083">
        <v>0</v>
      </c>
      <c r="I1083">
        <v>0</v>
      </c>
      <c r="J1083">
        <v>0</v>
      </c>
      <c r="K1083">
        <v>0</v>
      </c>
      <c r="L1083">
        <v>0</v>
      </c>
      <c r="M1083">
        <v>0</v>
      </c>
      <c r="N1083">
        <v>0</v>
      </c>
      <c r="O1083" s="28">
        <f t="shared" si="33"/>
        <v>0</v>
      </c>
      <c r="P1083" s="29" t="str">
        <f t="shared" si="34"/>
        <v>AB &amp; PROV</v>
      </c>
    </row>
    <row r="1084" spans="1:16" x14ac:dyDescent="0.4">
      <c r="A1084" t="s">
        <v>135</v>
      </c>
      <c r="B1084" t="s">
        <v>130</v>
      </c>
      <c r="C1084" t="s">
        <v>122</v>
      </c>
      <c r="D1084" t="s">
        <v>14</v>
      </c>
      <c r="E1084">
        <v>1113</v>
      </c>
      <c r="F1084">
        <v>1113</v>
      </c>
      <c r="G1084">
        <v>0</v>
      </c>
      <c r="H1084">
        <v>1</v>
      </c>
      <c r="I1084">
        <v>0</v>
      </c>
      <c r="J1084">
        <v>1</v>
      </c>
      <c r="K1084">
        <v>1</v>
      </c>
      <c r="L1084">
        <v>0</v>
      </c>
      <c r="M1084">
        <v>0</v>
      </c>
      <c r="N1084">
        <v>32</v>
      </c>
      <c r="O1084" s="28">
        <f t="shared" si="33"/>
        <v>0</v>
      </c>
      <c r="P1084" s="29" t="str">
        <f t="shared" si="34"/>
        <v>AB &amp; PROV</v>
      </c>
    </row>
    <row r="1085" spans="1:16" x14ac:dyDescent="0.4">
      <c r="A1085" t="s">
        <v>135</v>
      </c>
      <c r="B1085" t="s">
        <v>130</v>
      </c>
      <c r="C1085" t="s">
        <v>122</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135</v>
      </c>
      <c r="B1086" t="s">
        <v>130</v>
      </c>
      <c r="C1086" t="s">
        <v>122</v>
      </c>
      <c r="D1086" t="s">
        <v>16</v>
      </c>
      <c r="E1086">
        <v>0</v>
      </c>
      <c r="F1086">
        <v>0</v>
      </c>
      <c r="G1086">
        <v>0</v>
      </c>
      <c r="H1086">
        <v>0</v>
      </c>
      <c r="I1086">
        <v>0</v>
      </c>
      <c r="J1086">
        <v>0</v>
      </c>
      <c r="K1086">
        <v>0</v>
      </c>
      <c r="L1086">
        <v>0</v>
      </c>
      <c r="M1086">
        <v>0</v>
      </c>
      <c r="N1086">
        <v>0</v>
      </c>
      <c r="O1086" s="28">
        <f t="shared" si="33"/>
        <v>0</v>
      </c>
      <c r="P1086" s="29" t="str">
        <f t="shared" si="34"/>
        <v>EV &amp; ED</v>
      </c>
    </row>
    <row r="1087" spans="1:16" x14ac:dyDescent="0.4">
      <c r="A1087" t="s">
        <v>135</v>
      </c>
      <c r="B1087" t="s">
        <v>130</v>
      </c>
      <c r="C1087" t="s">
        <v>122</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135</v>
      </c>
      <c r="B1088" t="s">
        <v>130</v>
      </c>
      <c r="C1088" t="s">
        <v>122</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135</v>
      </c>
      <c r="B1089" t="s">
        <v>130</v>
      </c>
      <c r="C1089" t="s">
        <v>123</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135</v>
      </c>
      <c r="B1090" t="s">
        <v>130</v>
      </c>
      <c r="C1090" t="s">
        <v>123</v>
      </c>
      <c r="D1090" t="s">
        <v>15</v>
      </c>
      <c r="E1090">
        <v>144</v>
      </c>
      <c r="F1090">
        <v>144</v>
      </c>
      <c r="G1090">
        <v>0</v>
      </c>
      <c r="H1090">
        <v>0</v>
      </c>
      <c r="I1090">
        <v>0</v>
      </c>
      <c r="J1090">
        <v>0</v>
      </c>
      <c r="K1090">
        <v>0</v>
      </c>
      <c r="L1090">
        <v>0</v>
      </c>
      <c r="M1090">
        <v>0</v>
      </c>
      <c r="N1090">
        <v>13</v>
      </c>
      <c r="O1090" s="28">
        <f t="shared" si="33"/>
        <v>0</v>
      </c>
      <c r="P1090" s="29" t="str">
        <f t="shared" si="34"/>
        <v>AB &amp; PROV</v>
      </c>
    </row>
    <row r="1091" spans="1:16" x14ac:dyDescent="0.4">
      <c r="A1091" t="s">
        <v>135</v>
      </c>
      <c r="B1091" t="s">
        <v>130</v>
      </c>
      <c r="C1091" t="s">
        <v>123</v>
      </c>
      <c r="D1091" t="s">
        <v>16</v>
      </c>
      <c r="E1091">
        <v>0</v>
      </c>
      <c r="F1091">
        <v>0</v>
      </c>
      <c r="G1091">
        <v>0</v>
      </c>
      <c r="H1091">
        <v>0</v>
      </c>
      <c r="I1091">
        <v>0</v>
      </c>
      <c r="J1091">
        <v>0</v>
      </c>
      <c r="K1091">
        <v>0</v>
      </c>
      <c r="L1091">
        <v>0</v>
      </c>
      <c r="M1091">
        <v>0</v>
      </c>
      <c r="N1091">
        <v>0</v>
      </c>
      <c r="O1091" s="28">
        <f t="shared" si="33"/>
        <v>0</v>
      </c>
      <c r="P1091" s="29" t="str">
        <f t="shared" si="34"/>
        <v>EV &amp; ED</v>
      </c>
    </row>
    <row r="1092" spans="1:16" x14ac:dyDescent="0.4">
      <c r="A1092" t="s">
        <v>135</v>
      </c>
      <c r="B1092" t="s">
        <v>130</v>
      </c>
      <c r="C1092" t="s">
        <v>123</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135</v>
      </c>
      <c r="B1093" t="s">
        <v>130</v>
      </c>
      <c r="C1093" t="s">
        <v>123</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135</v>
      </c>
      <c r="B1094" t="s">
        <v>130</v>
      </c>
      <c r="C1094" t="s">
        <v>124</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135</v>
      </c>
      <c r="B1095" t="s">
        <v>130</v>
      </c>
      <c r="C1095" t="s">
        <v>124</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135</v>
      </c>
      <c r="B1096" t="s">
        <v>130</v>
      </c>
      <c r="C1096" t="s">
        <v>124</v>
      </c>
      <c r="D1096" t="s">
        <v>16</v>
      </c>
      <c r="E1096">
        <v>0</v>
      </c>
      <c r="F1096">
        <v>0</v>
      </c>
      <c r="G1096">
        <v>0</v>
      </c>
      <c r="H1096">
        <v>0</v>
      </c>
      <c r="I1096">
        <v>0</v>
      </c>
      <c r="J1096">
        <v>0</v>
      </c>
      <c r="K1096">
        <v>0</v>
      </c>
      <c r="L1096">
        <v>0</v>
      </c>
      <c r="M1096">
        <v>0</v>
      </c>
      <c r="N1096">
        <v>0</v>
      </c>
      <c r="O1096" s="28">
        <f t="shared" si="35"/>
        <v>0</v>
      </c>
      <c r="P1096" s="29" t="str">
        <f t="shared" si="36"/>
        <v>EV &amp; ED</v>
      </c>
    </row>
    <row r="1097" spans="1:16" x14ac:dyDescent="0.4">
      <c r="A1097" t="s">
        <v>135</v>
      </c>
      <c r="B1097" t="s">
        <v>130</v>
      </c>
      <c r="C1097" t="s">
        <v>124</v>
      </c>
      <c r="D1097" t="s">
        <v>17</v>
      </c>
      <c r="E1097">
        <v>3980</v>
      </c>
      <c r="F1097">
        <v>3980</v>
      </c>
      <c r="G1097">
        <v>0</v>
      </c>
      <c r="H1097">
        <v>4</v>
      </c>
      <c r="I1097">
        <v>0</v>
      </c>
      <c r="J1097">
        <v>4</v>
      </c>
      <c r="K1097">
        <v>5</v>
      </c>
      <c r="L1097">
        <v>-1</v>
      </c>
      <c r="M1097">
        <v>0</v>
      </c>
      <c r="N1097">
        <v>92</v>
      </c>
      <c r="O1097" s="28">
        <f t="shared" si="35"/>
        <v>1</v>
      </c>
      <c r="P1097" s="29" t="str">
        <f t="shared" si="36"/>
        <v>EV &amp; ED</v>
      </c>
    </row>
    <row r="1098" spans="1:16" x14ac:dyDescent="0.4">
      <c r="A1098" t="s">
        <v>135</v>
      </c>
      <c r="B1098" t="s">
        <v>130</v>
      </c>
      <c r="C1098" t="s">
        <v>124</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135</v>
      </c>
      <c r="B1099" t="s">
        <v>130</v>
      </c>
      <c r="C1099" t="s">
        <v>125</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135</v>
      </c>
      <c r="B1100" t="s">
        <v>130</v>
      </c>
      <c r="C1100" t="s">
        <v>125</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135</v>
      </c>
      <c r="B1101" t="s">
        <v>130</v>
      </c>
      <c r="C1101" t="s">
        <v>125</v>
      </c>
      <c r="D1101" t="s">
        <v>16</v>
      </c>
      <c r="E1101">
        <v>0</v>
      </c>
      <c r="F1101">
        <v>0</v>
      </c>
      <c r="G1101">
        <v>0</v>
      </c>
      <c r="H1101">
        <v>0</v>
      </c>
      <c r="I1101">
        <v>0</v>
      </c>
      <c r="J1101">
        <v>0</v>
      </c>
      <c r="K1101">
        <v>0</v>
      </c>
      <c r="L1101">
        <v>0</v>
      </c>
      <c r="M1101">
        <v>0</v>
      </c>
      <c r="N1101">
        <v>0</v>
      </c>
      <c r="O1101" s="28">
        <f t="shared" si="35"/>
        <v>0</v>
      </c>
      <c r="P1101" s="29" t="str">
        <f t="shared" si="36"/>
        <v>EV &amp; ED</v>
      </c>
    </row>
    <row r="1102" spans="1:16" x14ac:dyDescent="0.4">
      <c r="A1102" t="s">
        <v>135</v>
      </c>
      <c r="B1102" t="s">
        <v>130</v>
      </c>
      <c r="C1102" t="s">
        <v>125</v>
      </c>
      <c r="D1102" t="s">
        <v>17</v>
      </c>
      <c r="E1102">
        <v>6797</v>
      </c>
      <c r="F1102">
        <v>6797</v>
      </c>
      <c r="G1102">
        <v>0</v>
      </c>
      <c r="H1102">
        <v>9</v>
      </c>
      <c r="I1102">
        <v>0</v>
      </c>
      <c r="J1102">
        <v>9</v>
      </c>
      <c r="K1102">
        <v>9</v>
      </c>
      <c r="L1102">
        <v>0</v>
      </c>
      <c r="M1102">
        <v>0</v>
      </c>
      <c r="N1102">
        <v>123</v>
      </c>
      <c r="O1102" s="28">
        <f t="shared" si="35"/>
        <v>0</v>
      </c>
      <c r="P1102" s="29" t="str">
        <f t="shared" si="36"/>
        <v>EV &amp; ED</v>
      </c>
    </row>
    <row r="1103" spans="1:16" x14ac:dyDescent="0.4">
      <c r="A1103" t="s">
        <v>135</v>
      </c>
      <c r="B1103" t="s">
        <v>130</v>
      </c>
      <c r="C1103" t="s">
        <v>125</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135</v>
      </c>
      <c r="B1104" t="s">
        <v>130</v>
      </c>
      <c r="C1104" t="s">
        <v>126</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135</v>
      </c>
      <c r="B1105" t="s">
        <v>130</v>
      </c>
      <c r="C1105" t="s">
        <v>126</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135</v>
      </c>
      <c r="B1106" t="s">
        <v>130</v>
      </c>
      <c r="C1106" t="s">
        <v>126</v>
      </c>
      <c r="D1106" t="s">
        <v>16</v>
      </c>
      <c r="E1106">
        <v>0</v>
      </c>
      <c r="F1106">
        <v>0</v>
      </c>
      <c r="G1106">
        <v>0</v>
      </c>
      <c r="H1106">
        <v>0</v>
      </c>
      <c r="I1106">
        <v>0</v>
      </c>
      <c r="J1106">
        <v>0</v>
      </c>
      <c r="K1106">
        <v>0</v>
      </c>
      <c r="L1106">
        <v>0</v>
      </c>
      <c r="M1106">
        <v>0</v>
      </c>
      <c r="N1106">
        <v>0</v>
      </c>
      <c r="O1106" s="28">
        <f t="shared" si="35"/>
        <v>0</v>
      </c>
      <c r="P1106" s="29" t="str">
        <f t="shared" si="36"/>
        <v>EV &amp; ED</v>
      </c>
    </row>
    <row r="1107" spans="1:16" x14ac:dyDescent="0.4">
      <c r="A1107" t="s">
        <v>135</v>
      </c>
      <c r="B1107" t="s">
        <v>130</v>
      </c>
      <c r="C1107" t="s">
        <v>126</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135</v>
      </c>
      <c r="B1108" t="s">
        <v>130</v>
      </c>
      <c r="C1108" t="s">
        <v>126</v>
      </c>
      <c r="D1108" t="s">
        <v>18</v>
      </c>
      <c r="E1108">
        <v>337</v>
      </c>
      <c r="F1108">
        <v>337</v>
      </c>
      <c r="G1108">
        <v>0</v>
      </c>
      <c r="H1108">
        <v>0</v>
      </c>
      <c r="I1108">
        <v>0</v>
      </c>
      <c r="J1108">
        <v>0</v>
      </c>
      <c r="K1108">
        <v>0</v>
      </c>
      <c r="L1108">
        <v>0</v>
      </c>
      <c r="M1108">
        <v>0</v>
      </c>
      <c r="N1108">
        <v>24</v>
      </c>
      <c r="O1108" s="28">
        <f t="shared" si="35"/>
        <v>0</v>
      </c>
      <c r="P1108" s="29" t="str">
        <f t="shared" si="36"/>
        <v>AB &amp; PROV</v>
      </c>
    </row>
    <row r="1109" spans="1:16" x14ac:dyDescent="0.4">
      <c r="A1109" t="s">
        <v>139</v>
      </c>
      <c r="B1109" t="s">
        <v>140</v>
      </c>
      <c r="C1109" t="s">
        <v>110</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139</v>
      </c>
      <c r="B1110" t="s">
        <v>140</v>
      </c>
      <c r="C1110" t="s">
        <v>110</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139</v>
      </c>
      <c r="B1111" t="s">
        <v>140</v>
      </c>
      <c r="C1111" t="s">
        <v>110</v>
      </c>
      <c r="D1111" t="s">
        <v>16</v>
      </c>
      <c r="E1111">
        <v>881</v>
      </c>
      <c r="F1111">
        <v>881</v>
      </c>
      <c r="G1111">
        <v>0</v>
      </c>
      <c r="H1111">
        <v>568</v>
      </c>
      <c r="I1111">
        <v>9</v>
      </c>
      <c r="J1111">
        <v>577</v>
      </c>
      <c r="K1111">
        <v>577</v>
      </c>
      <c r="L1111">
        <v>0</v>
      </c>
      <c r="M1111">
        <v>1</v>
      </c>
      <c r="N1111">
        <v>168</v>
      </c>
      <c r="O1111" s="28">
        <f t="shared" si="35"/>
        <v>0</v>
      </c>
      <c r="P1111" s="29" t="str">
        <f t="shared" si="36"/>
        <v>EV &amp; ED</v>
      </c>
    </row>
    <row r="1112" spans="1:16" x14ac:dyDescent="0.4">
      <c r="A1112" t="s">
        <v>139</v>
      </c>
      <c r="B1112" t="s">
        <v>140</v>
      </c>
      <c r="C1112" t="s">
        <v>110</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139</v>
      </c>
      <c r="B1113" t="s">
        <v>140</v>
      </c>
      <c r="C1113" t="s">
        <v>110</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139</v>
      </c>
      <c r="B1114" t="s">
        <v>140</v>
      </c>
      <c r="C1114" t="s">
        <v>111</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139</v>
      </c>
      <c r="B1115" t="s">
        <v>140</v>
      </c>
      <c r="C1115" t="s">
        <v>111</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139</v>
      </c>
      <c r="B1116" t="s">
        <v>140</v>
      </c>
      <c r="C1116" t="s">
        <v>111</v>
      </c>
      <c r="D1116" t="s">
        <v>16</v>
      </c>
      <c r="E1116">
        <v>1470</v>
      </c>
      <c r="F1116">
        <v>1470</v>
      </c>
      <c r="G1116">
        <v>0</v>
      </c>
      <c r="H1116">
        <v>958</v>
      </c>
      <c r="I1116">
        <v>18</v>
      </c>
      <c r="J1116">
        <v>976</v>
      </c>
      <c r="K1116">
        <v>976</v>
      </c>
      <c r="L1116">
        <v>0</v>
      </c>
      <c r="M1116">
        <v>0</v>
      </c>
      <c r="N1116">
        <v>275</v>
      </c>
      <c r="O1116" s="28">
        <f t="shared" si="35"/>
        <v>0</v>
      </c>
      <c r="P1116" s="29" t="str">
        <f t="shared" si="36"/>
        <v>EV &amp; ED</v>
      </c>
    </row>
    <row r="1117" spans="1:16" x14ac:dyDescent="0.4">
      <c r="A1117" t="s">
        <v>139</v>
      </c>
      <c r="B1117" t="s">
        <v>140</v>
      </c>
      <c r="C1117" t="s">
        <v>111</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139</v>
      </c>
      <c r="B1118" t="s">
        <v>140</v>
      </c>
      <c r="C1118" t="s">
        <v>111</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139</v>
      </c>
      <c r="B1119" t="s">
        <v>140</v>
      </c>
      <c r="C1119" t="s">
        <v>112</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139</v>
      </c>
      <c r="B1120" t="s">
        <v>140</v>
      </c>
      <c r="C1120" t="s">
        <v>112</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139</v>
      </c>
      <c r="B1121" t="s">
        <v>140</v>
      </c>
      <c r="C1121" t="s">
        <v>112</v>
      </c>
      <c r="D1121" t="s">
        <v>16</v>
      </c>
      <c r="E1121">
        <v>793</v>
      </c>
      <c r="F1121">
        <v>793</v>
      </c>
      <c r="G1121">
        <v>0</v>
      </c>
      <c r="H1121">
        <v>512</v>
      </c>
      <c r="I1121">
        <v>38</v>
      </c>
      <c r="J1121">
        <v>550</v>
      </c>
      <c r="K1121">
        <v>551</v>
      </c>
      <c r="L1121">
        <v>-1</v>
      </c>
      <c r="M1121">
        <v>0</v>
      </c>
      <c r="N1121">
        <v>128</v>
      </c>
      <c r="O1121" s="28">
        <f t="shared" si="35"/>
        <v>1</v>
      </c>
      <c r="P1121" s="29" t="str">
        <f t="shared" si="36"/>
        <v>EV &amp; ED</v>
      </c>
    </row>
    <row r="1122" spans="1:16" x14ac:dyDescent="0.4">
      <c r="A1122" t="s">
        <v>139</v>
      </c>
      <c r="B1122" t="s">
        <v>140</v>
      </c>
      <c r="C1122" t="s">
        <v>112</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139</v>
      </c>
      <c r="B1123" t="s">
        <v>140</v>
      </c>
      <c r="C1123" t="s">
        <v>112</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139</v>
      </c>
      <c r="B1124" t="s">
        <v>140</v>
      </c>
      <c r="C1124" t="s">
        <v>113</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139</v>
      </c>
      <c r="B1125" t="s">
        <v>140</v>
      </c>
      <c r="C1125" t="s">
        <v>113</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139</v>
      </c>
      <c r="B1126" t="s">
        <v>140</v>
      </c>
      <c r="C1126" t="s">
        <v>113</v>
      </c>
      <c r="D1126" t="s">
        <v>16</v>
      </c>
      <c r="E1126">
        <v>1442</v>
      </c>
      <c r="F1126">
        <v>1442</v>
      </c>
      <c r="G1126">
        <v>0</v>
      </c>
      <c r="H1126">
        <v>977</v>
      </c>
      <c r="I1126">
        <v>4</v>
      </c>
      <c r="J1126">
        <v>981</v>
      </c>
      <c r="K1126">
        <v>981</v>
      </c>
      <c r="L1126">
        <v>0</v>
      </c>
      <c r="M1126">
        <v>0</v>
      </c>
      <c r="N1126">
        <v>267</v>
      </c>
      <c r="O1126" s="28">
        <f t="shared" si="35"/>
        <v>0</v>
      </c>
      <c r="P1126" s="29" t="str">
        <f t="shared" si="36"/>
        <v>EV &amp; ED</v>
      </c>
    </row>
    <row r="1127" spans="1:16" x14ac:dyDescent="0.4">
      <c r="A1127" t="s">
        <v>139</v>
      </c>
      <c r="B1127" t="s">
        <v>140</v>
      </c>
      <c r="C1127" t="s">
        <v>113</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139</v>
      </c>
      <c r="B1128" t="s">
        <v>140</v>
      </c>
      <c r="C1128" t="s">
        <v>113</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139</v>
      </c>
      <c r="B1129" t="s">
        <v>140</v>
      </c>
      <c r="C1129" t="s">
        <v>114</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139</v>
      </c>
      <c r="B1130" t="s">
        <v>140</v>
      </c>
      <c r="C1130" t="s">
        <v>114</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139</v>
      </c>
      <c r="B1131" t="s">
        <v>140</v>
      </c>
      <c r="C1131" t="s">
        <v>114</v>
      </c>
      <c r="D1131" t="s">
        <v>16</v>
      </c>
      <c r="E1131">
        <v>1190</v>
      </c>
      <c r="F1131">
        <v>1190</v>
      </c>
      <c r="G1131">
        <v>0</v>
      </c>
      <c r="H1131">
        <v>807</v>
      </c>
      <c r="I1131">
        <v>6</v>
      </c>
      <c r="J1131">
        <v>813</v>
      </c>
      <c r="K1131">
        <v>813</v>
      </c>
      <c r="L1131">
        <v>0</v>
      </c>
      <c r="M1131">
        <v>0</v>
      </c>
      <c r="N1131">
        <v>196</v>
      </c>
      <c r="O1131" s="28">
        <f t="shared" si="35"/>
        <v>0</v>
      </c>
      <c r="P1131" s="29" t="str">
        <f t="shared" si="36"/>
        <v>EV &amp; ED</v>
      </c>
    </row>
    <row r="1132" spans="1:16" x14ac:dyDescent="0.4">
      <c r="A1132" t="s">
        <v>139</v>
      </c>
      <c r="B1132" t="s">
        <v>140</v>
      </c>
      <c r="C1132" t="s">
        <v>114</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139</v>
      </c>
      <c r="B1133" t="s">
        <v>140</v>
      </c>
      <c r="C1133" t="s">
        <v>114</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139</v>
      </c>
      <c r="B1134" t="s">
        <v>140</v>
      </c>
      <c r="C1134" t="s">
        <v>115</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139</v>
      </c>
      <c r="B1135" t="s">
        <v>140</v>
      </c>
      <c r="C1135" t="s">
        <v>115</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139</v>
      </c>
      <c r="B1136" t="s">
        <v>140</v>
      </c>
      <c r="C1136" t="s">
        <v>115</v>
      </c>
      <c r="D1136" t="s">
        <v>16</v>
      </c>
      <c r="E1136">
        <v>1567</v>
      </c>
      <c r="F1136">
        <v>1567</v>
      </c>
      <c r="G1136">
        <v>0</v>
      </c>
      <c r="H1136">
        <v>1063</v>
      </c>
      <c r="I1136">
        <v>8</v>
      </c>
      <c r="J1136">
        <v>1071</v>
      </c>
      <c r="K1136">
        <v>1071</v>
      </c>
      <c r="L1136">
        <v>0</v>
      </c>
      <c r="M1136">
        <v>0</v>
      </c>
      <c r="N1136">
        <v>286</v>
      </c>
      <c r="O1136" s="28">
        <f t="shared" si="35"/>
        <v>0</v>
      </c>
      <c r="P1136" s="29" t="str">
        <f t="shared" si="36"/>
        <v>EV &amp; ED</v>
      </c>
    </row>
    <row r="1137" spans="1:16" x14ac:dyDescent="0.4">
      <c r="A1137" t="s">
        <v>139</v>
      </c>
      <c r="B1137" t="s">
        <v>140</v>
      </c>
      <c r="C1137" t="s">
        <v>115</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139</v>
      </c>
      <c r="B1138" t="s">
        <v>140</v>
      </c>
      <c r="C1138" t="s">
        <v>115</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139</v>
      </c>
      <c r="B1139" t="s">
        <v>140</v>
      </c>
      <c r="C1139" t="s">
        <v>116</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139</v>
      </c>
      <c r="B1140" t="s">
        <v>140</v>
      </c>
      <c r="C1140" t="s">
        <v>116</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139</v>
      </c>
      <c r="B1141" t="s">
        <v>140</v>
      </c>
      <c r="C1141" t="s">
        <v>116</v>
      </c>
      <c r="D1141" t="s">
        <v>16</v>
      </c>
      <c r="E1141">
        <v>1576</v>
      </c>
      <c r="F1141">
        <v>1576</v>
      </c>
      <c r="G1141">
        <v>0</v>
      </c>
      <c r="H1141">
        <v>1079</v>
      </c>
      <c r="I1141">
        <v>1</v>
      </c>
      <c r="J1141">
        <v>1080</v>
      </c>
      <c r="K1141">
        <v>1080</v>
      </c>
      <c r="L1141">
        <v>0</v>
      </c>
      <c r="M1141">
        <v>0</v>
      </c>
      <c r="N1141">
        <v>259</v>
      </c>
      <c r="O1141" s="28">
        <f t="shared" si="35"/>
        <v>0</v>
      </c>
      <c r="P1141" s="29" t="str">
        <f t="shared" si="36"/>
        <v>EV &amp; ED</v>
      </c>
    </row>
    <row r="1142" spans="1:16" x14ac:dyDescent="0.4">
      <c r="A1142" t="s">
        <v>139</v>
      </c>
      <c r="B1142" t="s">
        <v>140</v>
      </c>
      <c r="C1142" t="s">
        <v>116</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139</v>
      </c>
      <c r="B1143" t="s">
        <v>140</v>
      </c>
      <c r="C1143" t="s">
        <v>116</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139</v>
      </c>
      <c r="B1144" t="s">
        <v>140</v>
      </c>
      <c r="C1144" t="s">
        <v>117</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139</v>
      </c>
      <c r="B1145" t="s">
        <v>140</v>
      </c>
      <c r="C1145" t="s">
        <v>117</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139</v>
      </c>
      <c r="B1146" t="s">
        <v>140</v>
      </c>
      <c r="C1146" t="s">
        <v>117</v>
      </c>
      <c r="D1146" t="s">
        <v>16</v>
      </c>
      <c r="E1146">
        <v>1152</v>
      </c>
      <c r="F1146">
        <v>1152</v>
      </c>
      <c r="G1146">
        <v>0</v>
      </c>
      <c r="H1146">
        <v>772</v>
      </c>
      <c r="I1146">
        <v>8</v>
      </c>
      <c r="J1146">
        <v>780</v>
      </c>
      <c r="K1146">
        <v>780</v>
      </c>
      <c r="L1146">
        <v>0</v>
      </c>
      <c r="M1146">
        <v>0</v>
      </c>
      <c r="N1146">
        <v>208</v>
      </c>
      <c r="O1146" s="28">
        <f t="shared" si="35"/>
        <v>0</v>
      </c>
      <c r="P1146" s="29" t="str">
        <f t="shared" si="36"/>
        <v>EV &amp; ED</v>
      </c>
    </row>
    <row r="1147" spans="1:16" x14ac:dyDescent="0.4">
      <c r="A1147" t="s">
        <v>139</v>
      </c>
      <c r="B1147" t="s">
        <v>140</v>
      </c>
      <c r="C1147" t="s">
        <v>117</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139</v>
      </c>
      <c r="B1148" t="s">
        <v>140</v>
      </c>
      <c r="C1148" t="s">
        <v>117</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139</v>
      </c>
      <c r="B1149" t="s">
        <v>140</v>
      </c>
      <c r="C1149" t="s">
        <v>118</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139</v>
      </c>
      <c r="B1150" t="s">
        <v>140</v>
      </c>
      <c r="C1150" t="s">
        <v>118</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139</v>
      </c>
      <c r="B1151" t="s">
        <v>140</v>
      </c>
      <c r="C1151" t="s">
        <v>118</v>
      </c>
      <c r="D1151" t="s">
        <v>16</v>
      </c>
      <c r="E1151">
        <v>781</v>
      </c>
      <c r="F1151">
        <v>781</v>
      </c>
      <c r="G1151">
        <v>0</v>
      </c>
      <c r="H1151">
        <v>538</v>
      </c>
      <c r="I1151">
        <v>12</v>
      </c>
      <c r="J1151">
        <v>550</v>
      </c>
      <c r="K1151">
        <v>550</v>
      </c>
      <c r="L1151">
        <v>0</v>
      </c>
      <c r="M1151">
        <v>0</v>
      </c>
      <c r="N1151">
        <v>133</v>
      </c>
      <c r="O1151" s="28">
        <f t="shared" si="35"/>
        <v>0</v>
      </c>
      <c r="P1151" s="29" t="str">
        <f t="shared" si="36"/>
        <v>EV &amp; ED</v>
      </c>
    </row>
    <row r="1152" spans="1:16" x14ac:dyDescent="0.4">
      <c r="A1152" t="s">
        <v>139</v>
      </c>
      <c r="B1152" t="s">
        <v>140</v>
      </c>
      <c r="C1152" t="s">
        <v>118</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139</v>
      </c>
      <c r="B1153" t="s">
        <v>140</v>
      </c>
      <c r="C1153" t="s">
        <v>118</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139</v>
      </c>
      <c r="B1154" t="s">
        <v>140</v>
      </c>
      <c r="C1154" t="s">
        <v>119</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139</v>
      </c>
      <c r="B1155" t="s">
        <v>140</v>
      </c>
      <c r="C1155" t="s">
        <v>119</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139</v>
      </c>
      <c r="B1156" t="s">
        <v>140</v>
      </c>
      <c r="C1156" t="s">
        <v>119</v>
      </c>
      <c r="D1156" t="s">
        <v>16</v>
      </c>
      <c r="E1156">
        <v>1874</v>
      </c>
      <c r="F1156">
        <v>1874</v>
      </c>
      <c r="G1156">
        <v>0</v>
      </c>
      <c r="H1156">
        <v>1204</v>
      </c>
      <c r="I1156">
        <v>50</v>
      </c>
      <c r="J1156">
        <v>1254</v>
      </c>
      <c r="K1156">
        <v>1254</v>
      </c>
      <c r="L1156">
        <v>0</v>
      </c>
      <c r="M1156">
        <v>0</v>
      </c>
      <c r="N1156">
        <v>351</v>
      </c>
      <c r="O1156" s="28">
        <f t="shared" si="35"/>
        <v>0</v>
      </c>
      <c r="P1156" s="29" t="str">
        <f t="shared" si="36"/>
        <v>EV &amp; ED</v>
      </c>
    </row>
    <row r="1157" spans="1:16" x14ac:dyDescent="0.4">
      <c r="A1157" t="s">
        <v>139</v>
      </c>
      <c r="B1157" t="s">
        <v>140</v>
      </c>
      <c r="C1157" t="s">
        <v>119</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139</v>
      </c>
      <c r="B1158" t="s">
        <v>140</v>
      </c>
      <c r="C1158" t="s">
        <v>119</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139</v>
      </c>
      <c r="B1159" t="s">
        <v>140</v>
      </c>
      <c r="C1159" t="s">
        <v>120</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139</v>
      </c>
      <c r="B1160" t="s">
        <v>140</v>
      </c>
      <c r="C1160" t="s">
        <v>120</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139</v>
      </c>
      <c r="B1161" t="s">
        <v>140</v>
      </c>
      <c r="C1161" t="s">
        <v>120</v>
      </c>
      <c r="D1161" t="s">
        <v>16</v>
      </c>
      <c r="E1161">
        <v>615</v>
      </c>
      <c r="F1161">
        <v>615</v>
      </c>
      <c r="G1161">
        <v>0</v>
      </c>
      <c r="H1161">
        <v>431</v>
      </c>
      <c r="I1161">
        <v>0</v>
      </c>
      <c r="J1161">
        <v>431</v>
      </c>
      <c r="K1161">
        <v>431</v>
      </c>
      <c r="L1161">
        <v>0</v>
      </c>
      <c r="M1161">
        <v>0</v>
      </c>
      <c r="N1161">
        <v>105</v>
      </c>
      <c r="O1161" s="28">
        <f t="shared" si="37"/>
        <v>0</v>
      </c>
      <c r="P1161" s="29" t="str">
        <f t="shared" si="38"/>
        <v>EV &amp; ED</v>
      </c>
    </row>
    <row r="1162" spans="1:16" x14ac:dyDescent="0.4">
      <c r="A1162" t="s">
        <v>139</v>
      </c>
      <c r="B1162" t="s">
        <v>140</v>
      </c>
      <c r="C1162" t="s">
        <v>120</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139</v>
      </c>
      <c r="B1163" t="s">
        <v>140</v>
      </c>
      <c r="C1163" t="s">
        <v>120</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139</v>
      </c>
      <c r="B1164" t="s">
        <v>140</v>
      </c>
      <c r="C1164" t="s">
        <v>121</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139</v>
      </c>
      <c r="B1165" t="s">
        <v>140</v>
      </c>
      <c r="C1165" t="s">
        <v>121</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139</v>
      </c>
      <c r="B1166" t="s">
        <v>140</v>
      </c>
      <c r="C1166" t="s">
        <v>121</v>
      </c>
      <c r="D1166" t="s">
        <v>16</v>
      </c>
      <c r="E1166">
        <v>1001</v>
      </c>
      <c r="F1166">
        <v>1001</v>
      </c>
      <c r="G1166">
        <v>0</v>
      </c>
      <c r="H1166">
        <v>677</v>
      </c>
      <c r="I1166">
        <v>8</v>
      </c>
      <c r="J1166">
        <v>685</v>
      </c>
      <c r="K1166">
        <v>685</v>
      </c>
      <c r="L1166">
        <v>0</v>
      </c>
      <c r="M1166">
        <v>0</v>
      </c>
      <c r="N1166">
        <v>154</v>
      </c>
      <c r="O1166" s="28">
        <f t="shared" si="37"/>
        <v>0</v>
      </c>
      <c r="P1166" s="29" t="str">
        <f t="shared" si="38"/>
        <v>EV &amp; ED</v>
      </c>
    </row>
    <row r="1167" spans="1:16" x14ac:dyDescent="0.4">
      <c r="A1167" t="s">
        <v>139</v>
      </c>
      <c r="B1167" t="s">
        <v>140</v>
      </c>
      <c r="C1167" t="s">
        <v>121</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139</v>
      </c>
      <c r="B1168" t="s">
        <v>140</v>
      </c>
      <c r="C1168" t="s">
        <v>121</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139</v>
      </c>
      <c r="B1169" t="s">
        <v>140</v>
      </c>
      <c r="C1169" t="s">
        <v>122</v>
      </c>
      <c r="D1169" t="s">
        <v>14</v>
      </c>
      <c r="E1169">
        <v>1113</v>
      </c>
      <c r="F1169">
        <v>1113</v>
      </c>
      <c r="G1169">
        <v>0</v>
      </c>
      <c r="H1169">
        <v>688</v>
      </c>
      <c r="I1169">
        <v>10</v>
      </c>
      <c r="J1169">
        <v>698</v>
      </c>
      <c r="K1169">
        <v>698</v>
      </c>
      <c r="L1169">
        <v>0</v>
      </c>
      <c r="M1169">
        <v>0</v>
      </c>
      <c r="N1169">
        <v>293</v>
      </c>
      <c r="O1169" s="28">
        <f t="shared" si="37"/>
        <v>0</v>
      </c>
      <c r="P1169" s="29" t="str">
        <f t="shared" si="38"/>
        <v>AB &amp; PROV</v>
      </c>
    </row>
    <row r="1170" spans="1:16" x14ac:dyDescent="0.4">
      <c r="A1170" t="s">
        <v>139</v>
      </c>
      <c r="B1170" t="s">
        <v>140</v>
      </c>
      <c r="C1170" t="s">
        <v>122</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139</v>
      </c>
      <c r="B1171" t="s">
        <v>140</v>
      </c>
      <c r="C1171" t="s">
        <v>122</v>
      </c>
      <c r="D1171" t="s">
        <v>16</v>
      </c>
      <c r="E1171">
        <v>0</v>
      </c>
      <c r="F1171">
        <v>0</v>
      </c>
      <c r="G1171">
        <v>0</v>
      </c>
      <c r="H1171">
        <v>0</v>
      </c>
      <c r="I1171">
        <v>0</v>
      </c>
      <c r="J1171">
        <v>0</v>
      </c>
      <c r="K1171">
        <v>0</v>
      </c>
      <c r="L1171">
        <v>0</v>
      </c>
      <c r="M1171">
        <v>0</v>
      </c>
      <c r="N1171">
        <v>0</v>
      </c>
      <c r="O1171" s="28">
        <f t="shared" si="37"/>
        <v>0</v>
      </c>
      <c r="P1171" s="29" t="str">
        <f t="shared" si="38"/>
        <v>EV &amp; ED</v>
      </c>
    </row>
    <row r="1172" spans="1:16" x14ac:dyDescent="0.4">
      <c r="A1172" t="s">
        <v>139</v>
      </c>
      <c r="B1172" t="s">
        <v>140</v>
      </c>
      <c r="C1172" t="s">
        <v>122</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139</v>
      </c>
      <c r="B1173" t="s">
        <v>140</v>
      </c>
      <c r="C1173" t="s">
        <v>122</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139</v>
      </c>
      <c r="B1174" t="s">
        <v>140</v>
      </c>
      <c r="C1174" t="s">
        <v>123</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139</v>
      </c>
      <c r="B1175" t="s">
        <v>140</v>
      </c>
      <c r="C1175" t="s">
        <v>123</v>
      </c>
      <c r="D1175" t="s">
        <v>15</v>
      </c>
      <c r="E1175">
        <v>144</v>
      </c>
      <c r="F1175">
        <v>144</v>
      </c>
      <c r="G1175">
        <v>0</v>
      </c>
      <c r="H1175">
        <v>83</v>
      </c>
      <c r="I1175">
        <v>0</v>
      </c>
      <c r="J1175">
        <v>83</v>
      </c>
      <c r="K1175">
        <v>83</v>
      </c>
      <c r="L1175">
        <v>0</v>
      </c>
      <c r="M1175">
        <v>0</v>
      </c>
      <c r="N1175">
        <v>44</v>
      </c>
      <c r="O1175" s="28">
        <f t="shared" si="37"/>
        <v>0</v>
      </c>
      <c r="P1175" s="29" t="str">
        <f t="shared" si="38"/>
        <v>AB &amp; PROV</v>
      </c>
    </row>
    <row r="1176" spans="1:16" x14ac:dyDescent="0.4">
      <c r="A1176" t="s">
        <v>139</v>
      </c>
      <c r="B1176" t="s">
        <v>140</v>
      </c>
      <c r="C1176" t="s">
        <v>123</v>
      </c>
      <c r="D1176" t="s">
        <v>16</v>
      </c>
      <c r="E1176">
        <v>0</v>
      </c>
      <c r="F1176">
        <v>0</v>
      </c>
      <c r="G1176">
        <v>0</v>
      </c>
      <c r="H1176">
        <v>0</v>
      </c>
      <c r="I1176">
        <v>0</v>
      </c>
      <c r="J1176">
        <v>0</v>
      </c>
      <c r="K1176">
        <v>0</v>
      </c>
      <c r="L1176">
        <v>0</v>
      </c>
      <c r="M1176">
        <v>0</v>
      </c>
      <c r="N1176">
        <v>0</v>
      </c>
      <c r="O1176" s="28">
        <f t="shared" si="37"/>
        <v>0</v>
      </c>
      <c r="P1176" s="29" t="str">
        <f t="shared" si="38"/>
        <v>EV &amp; ED</v>
      </c>
    </row>
    <row r="1177" spans="1:16" x14ac:dyDescent="0.4">
      <c r="A1177" t="s">
        <v>139</v>
      </c>
      <c r="B1177" t="s">
        <v>140</v>
      </c>
      <c r="C1177" t="s">
        <v>123</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139</v>
      </c>
      <c r="B1178" t="s">
        <v>140</v>
      </c>
      <c r="C1178" t="s">
        <v>123</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139</v>
      </c>
      <c r="B1179" t="s">
        <v>140</v>
      </c>
      <c r="C1179" t="s">
        <v>124</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139</v>
      </c>
      <c r="B1180" t="s">
        <v>140</v>
      </c>
      <c r="C1180" t="s">
        <v>124</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139</v>
      </c>
      <c r="B1181" t="s">
        <v>140</v>
      </c>
      <c r="C1181" t="s">
        <v>124</v>
      </c>
      <c r="D1181" t="s">
        <v>16</v>
      </c>
      <c r="E1181">
        <v>0</v>
      </c>
      <c r="F1181">
        <v>0</v>
      </c>
      <c r="G1181">
        <v>0</v>
      </c>
      <c r="H1181">
        <v>0</v>
      </c>
      <c r="I1181">
        <v>0</v>
      </c>
      <c r="J1181">
        <v>0</v>
      </c>
      <c r="K1181">
        <v>0</v>
      </c>
      <c r="L1181">
        <v>0</v>
      </c>
      <c r="M1181">
        <v>0</v>
      </c>
      <c r="N1181">
        <v>0</v>
      </c>
      <c r="O1181" s="28">
        <f t="shared" si="37"/>
        <v>0</v>
      </c>
      <c r="P1181" s="29" t="str">
        <f t="shared" si="38"/>
        <v>EV &amp; ED</v>
      </c>
    </row>
    <row r="1182" spans="1:16" x14ac:dyDescent="0.4">
      <c r="A1182" t="s">
        <v>139</v>
      </c>
      <c r="B1182" t="s">
        <v>140</v>
      </c>
      <c r="C1182" t="s">
        <v>124</v>
      </c>
      <c r="D1182" t="s">
        <v>17</v>
      </c>
      <c r="E1182">
        <v>3980</v>
      </c>
      <c r="F1182">
        <v>3980</v>
      </c>
      <c r="G1182">
        <v>0</v>
      </c>
      <c r="H1182">
        <v>2657</v>
      </c>
      <c r="I1182">
        <v>153</v>
      </c>
      <c r="J1182">
        <v>2810</v>
      </c>
      <c r="K1182">
        <v>2811</v>
      </c>
      <c r="L1182">
        <v>-1</v>
      </c>
      <c r="M1182">
        <v>0</v>
      </c>
      <c r="N1182">
        <v>749</v>
      </c>
      <c r="O1182" s="28">
        <f t="shared" si="37"/>
        <v>1</v>
      </c>
      <c r="P1182" s="29" t="str">
        <f t="shared" si="38"/>
        <v>EV &amp; ED</v>
      </c>
    </row>
    <row r="1183" spans="1:16" x14ac:dyDescent="0.4">
      <c r="A1183" t="s">
        <v>139</v>
      </c>
      <c r="B1183" t="s">
        <v>140</v>
      </c>
      <c r="C1183" t="s">
        <v>124</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139</v>
      </c>
      <c r="B1184" t="s">
        <v>140</v>
      </c>
      <c r="C1184" t="s">
        <v>125</v>
      </c>
      <c r="D1184" t="s">
        <v>14</v>
      </c>
      <c r="E1184">
        <v>0</v>
      </c>
      <c r="F1184">
        <v>0</v>
      </c>
      <c r="G1184">
        <v>0</v>
      </c>
      <c r="H1184">
        <v>0</v>
      </c>
      <c r="I1184">
        <v>0</v>
      </c>
      <c r="J1184">
        <v>0</v>
      </c>
      <c r="K1184">
        <v>0</v>
      </c>
      <c r="L1184">
        <v>0</v>
      </c>
      <c r="M1184">
        <v>0</v>
      </c>
      <c r="N1184">
        <v>0</v>
      </c>
      <c r="O1184" s="28">
        <f t="shared" si="37"/>
        <v>0</v>
      </c>
      <c r="P1184" s="29" t="str">
        <f t="shared" si="38"/>
        <v>AB &amp; PROV</v>
      </c>
    </row>
    <row r="1185" spans="1:16" x14ac:dyDescent="0.4">
      <c r="A1185" t="s">
        <v>139</v>
      </c>
      <c r="B1185" t="s">
        <v>140</v>
      </c>
      <c r="C1185" t="s">
        <v>125</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139</v>
      </c>
      <c r="B1186" t="s">
        <v>140</v>
      </c>
      <c r="C1186" t="s">
        <v>125</v>
      </c>
      <c r="D1186" t="s">
        <v>16</v>
      </c>
      <c r="E1186">
        <v>0</v>
      </c>
      <c r="F1186">
        <v>0</v>
      </c>
      <c r="G1186">
        <v>0</v>
      </c>
      <c r="H1186">
        <v>0</v>
      </c>
      <c r="I1186">
        <v>0</v>
      </c>
      <c r="J1186">
        <v>0</v>
      </c>
      <c r="K1186">
        <v>0</v>
      </c>
      <c r="L1186">
        <v>0</v>
      </c>
      <c r="M1186">
        <v>0</v>
      </c>
      <c r="N1186">
        <v>0</v>
      </c>
      <c r="O1186" s="28">
        <f t="shared" si="37"/>
        <v>0</v>
      </c>
      <c r="P1186" s="29" t="str">
        <f t="shared" si="38"/>
        <v>EV &amp; ED</v>
      </c>
    </row>
    <row r="1187" spans="1:16" x14ac:dyDescent="0.4">
      <c r="A1187" t="s">
        <v>139</v>
      </c>
      <c r="B1187" t="s">
        <v>140</v>
      </c>
      <c r="C1187" t="s">
        <v>125</v>
      </c>
      <c r="D1187" t="s">
        <v>17</v>
      </c>
      <c r="E1187">
        <v>6797</v>
      </c>
      <c r="F1187">
        <v>6797</v>
      </c>
      <c r="G1187">
        <v>0</v>
      </c>
      <c r="H1187">
        <v>4639</v>
      </c>
      <c r="I1187">
        <v>144</v>
      </c>
      <c r="J1187">
        <v>4783</v>
      </c>
      <c r="K1187">
        <v>4786</v>
      </c>
      <c r="L1187">
        <v>-3</v>
      </c>
      <c r="M1187">
        <v>0</v>
      </c>
      <c r="N1187">
        <v>1172</v>
      </c>
      <c r="O1187" s="28">
        <f t="shared" si="37"/>
        <v>3</v>
      </c>
      <c r="P1187" s="29" t="str">
        <f t="shared" si="38"/>
        <v>EV &amp; ED</v>
      </c>
    </row>
    <row r="1188" spans="1:16" x14ac:dyDescent="0.4">
      <c r="A1188" t="s">
        <v>139</v>
      </c>
      <c r="B1188" t="s">
        <v>140</v>
      </c>
      <c r="C1188" t="s">
        <v>125</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139</v>
      </c>
      <c r="B1189" t="s">
        <v>140</v>
      </c>
      <c r="C1189" t="s">
        <v>126</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139</v>
      </c>
      <c r="B1190" t="s">
        <v>140</v>
      </c>
      <c r="C1190" t="s">
        <v>126</v>
      </c>
      <c r="D1190" t="s">
        <v>15</v>
      </c>
      <c r="E1190">
        <v>0</v>
      </c>
      <c r="F1190">
        <v>0</v>
      </c>
      <c r="G1190">
        <v>0</v>
      </c>
      <c r="H1190">
        <v>0</v>
      </c>
      <c r="I1190">
        <v>0</v>
      </c>
      <c r="J1190">
        <v>0</v>
      </c>
      <c r="K1190">
        <v>0</v>
      </c>
      <c r="L1190">
        <v>0</v>
      </c>
      <c r="M1190">
        <v>0</v>
      </c>
      <c r="N1190">
        <v>0</v>
      </c>
      <c r="O1190" s="28">
        <f t="shared" si="37"/>
        <v>0</v>
      </c>
      <c r="P1190" s="29" t="str">
        <f t="shared" si="38"/>
        <v>AB &amp; PROV</v>
      </c>
    </row>
    <row r="1191" spans="1:16" x14ac:dyDescent="0.4">
      <c r="A1191" t="s">
        <v>139</v>
      </c>
      <c r="B1191" t="s">
        <v>140</v>
      </c>
      <c r="C1191" t="s">
        <v>126</v>
      </c>
      <c r="D1191" t="s">
        <v>16</v>
      </c>
      <c r="E1191">
        <v>0</v>
      </c>
      <c r="F1191">
        <v>0</v>
      </c>
      <c r="G1191">
        <v>0</v>
      </c>
      <c r="H1191">
        <v>0</v>
      </c>
      <c r="I1191">
        <v>0</v>
      </c>
      <c r="J1191">
        <v>0</v>
      </c>
      <c r="K1191">
        <v>0</v>
      </c>
      <c r="L1191">
        <v>0</v>
      </c>
      <c r="M1191">
        <v>0</v>
      </c>
      <c r="N1191">
        <v>0</v>
      </c>
      <c r="O1191" s="28">
        <f t="shared" si="37"/>
        <v>0</v>
      </c>
      <c r="P1191" s="29" t="str">
        <f t="shared" si="38"/>
        <v>EV &amp; ED</v>
      </c>
    </row>
    <row r="1192" spans="1:16" x14ac:dyDescent="0.4">
      <c r="A1192" t="s">
        <v>139</v>
      </c>
      <c r="B1192" t="s">
        <v>140</v>
      </c>
      <c r="C1192" t="s">
        <v>126</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139</v>
      </c>
      <c r="B1193" t="s">
        <v>140</v>
      </c>
      <c r="C1193" t="s">
        <v>126</v>
      </c>
      <c r="D1193" t="s">
        <v>18</v>
      </c>
      <c r="E1193">
        <v>337</v>
      </c>
      <c r="F1193">
        <v>337</v>
      </c>
      <c r="G1193">
        <v>0</v>
      </c>
      <c r="H1193">
        <v>202</v>
      </c>
      <c r="I1193">
        <v>4</v>
      </c>
      <c r="J1193">
        <v>206</v>
      </c>
      <c r="K1193">
        <v>206</v>
      </c>
      <c r="L1193">
        <v>0</v>
      </c>
      <c r="M1193">
        <v>0</v>
      </c>
      <c r="N1193">
        <v>79</v>
      </c>
      <c r="O1193" s="28">
        <f t="shared" si="37"/>
        <v>0</v>
      </c>
      <c r="P1193" s="29" t="str">
        <f t="shared" si="38"/>
        <v>AB &amp; PROV</v>
      </c>
    </row>
    <row r="1194" spans="1:16" x14ac:dyDescent="0.4">
      <c r="A1194" t="s">
        <v>139</v>
      </c>
      <c r="B1194" t="s">
        <v>141</v>
      </c>
      <c r="C1194" t="s">
        <v>110</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139</v>
      </c>
      <c r="B1195" t="s">
        <v>141</v>
      </c>
      <c r="C1195" t="s">
        <v>110</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139</v>
      </c>
      <c r="B1196" t="s">
        <v>141</v>
      </c>
      <c r="C1196" t="s">
        <v>110</v>
      </c>
      <c r="D1196" t="s">
        <v>16</v>
      </c>
      <c r="E1196">
        <v>881</v>
      </c>
      <c r="F1196">
        <v>881</v>
      </c>
      <c r="G1196">
        <v>0</v>
      </c>
      <c r="H1196">
        <v>133</v>
      </c>
      <c r="I1196">
        <v>2</v>
      </c>
      <c r="J1196">
        <v>135</v>
      </c>
      <c r="K1196">
        <v>135</v>
      </c>
      <c r="L1196">
        <v>0</v>
      </c>
      <c r="M1196">
        <v>1</v>
      </c>
      <c r="N1196">
        <v>168</v>
      </c>
      <c r="O1196" s="28">
        <f t="shared" si="37"/>
        <v>0</v>
      </c>
      <c r="P1196" s="29" t="str">
        <f t="shared" si="38"/>
        <v>EV &amp; ED</v>
      </c>
    </row>
    <row r="1197" spans="1:16" x14ac:dyDescent="0.4">
      <c r="A1197" t="s">
        <v>139</v>
      </c>
      <c r="B1197" t="s">
        <v>141</v>
      </c>
      <c r="C1197" t="s">
        <v>110</v>
      </c>
      <c r="D1197" t="s">
        <v>17</v>
      </c>
      <c r="E1197">
        <v>0</v>
      </c>
      <c r="F1197">
        <v>0</v>
      </c>
      <c r="G1197">
        <v>0</v>
      </c>
      <c r="H1197">
        <v>0</v>
      </c>
      <c r="I1197">
        <v>0</v>
      </c>
      <c r="J1197">
        <v>0</v>
      </c>
      <c r="K1197">
        <v>0</v>
      </c>
      <c r="L1197">
        <v>0</v>
      </c>
      <c r="M1197">
        <v>0</v>
      </c>
      <c r="N1197">
        <v>0</v>
      </c>
      <c r="O1197" s="28">
        <f t="shared" si="37"/>
        <v>0</v>
      </c>
      <c r="P1197" s="29" t="str">
        <f t="shared" si="38"/>
        <v>EV &amp; ED</v>
      </c>
    </row>
    <row r="1198" spans="1:16" x14ac:dyDescent="0.4">
      <c r="A1198" t="s">
        <v>139</v>
      </c>
      <c r="B1198" t="s">
        <v>141</v>
      </c>
      <c r="C1198" t="s">
        <v>110</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139</v>
      </c>
      <c r="B1199" t="s">
        <v>141</v>
      </c>
      <c r="C1199" t="s">
        <v>111</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139</v>
      </c>
      <c r="B1200" t="s">
        <v>141</v>
      </c>
      <c r="C1200" t="s">
        <v>111</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139</v>
      </c>
      <c r="B1201" t="s">
        <v>141</v>
      </c>
      <c r="C1201" t="s">
        <v>111</v>
      </c>
      <c r="D1201" t="s">
        <v>16</v>
      </c>
      <c r="E1201">
        <v>1470</v>
      </c>
      <c r="F1201">
        <v>1470</v>
      </c>
      <c r="G1201">
        <v>0</v>
      </c>
      <c r="H1201">
        <v>209</v>
      </c>
      <c r="I1201">
        <v>10</v>
      </c>
      <c r="J1201">
        <v>219</v>
      </c>
      <c r="K1201">
        <v>220</v>
      </c>
      <c r="L1201">
        <v>-1</v>
      </c>
      <c r="M1201">
        <v>0</v>
      </c>
      <c r="N1201">
        <v>275</v>
      </c>
      <c r="O1201" s="28">
        <f t="shared" si="37"/>
        <v>1</v>
      </c>
      <c r="P1201" s="29" t="str">
        <f t="shared" si="38"/>
        <v>EV &amp; ED</v>
      </c>
    </row>
    <row r="1202" spans="1:16" x14ac:dyDescent="0.4">
      <c r="A1202" t="s">
        <v>139</v>
      </c>
      <c r="B1202" t="s">
        <v>141</v>
      </c>
      <c r="C1202" t="s">
        <v>111</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139</v>
      </c>
      <c r="B1203" t="s">
        <v>141</v>
      </c>
      <c r="C1203" t="s">
        <v>111</v>
      </c>
      <c r="D1203" t="s">
        <v>18</v>
      </c>
      <c r="E1203">
        <v>0</v>
      </c>
      <c r="F1203">
        <v>0</v>
      </c>
      <c r="G1203">
        <v>0</v>
      </c>
      <c r="H1203">
        <v>0</v>
      </c>
      <c r="I1203">
        <v>0</v>
      </c>
      <c r="J1203">
        <v>0</v>
      </c>
      <c r="K1203">
        <v>0</v>
      </c>
      <c r="L1203">
        <v>0</v>
      </c>
      <c r="M1203">
        <v>0</v>
      </c>
      <c r="N1203">
        <v>0</v>
      </c>
      <c r="O1203" s="28">
        <f t="shared" si="37"/>
        <v>0</v>
      </c>
      <c r="P1203" s="29" t="str">
        <f t="shared" si="38"/>
        <v>AB &amp; PROV</v>
      </c>
    </row>
    <row r="1204" spans="1:16" x14ac:dyDescent="0.4">
      <c r="A1204" t="s">
        <v>139</v>
      </c>
      <c r="B1204" t="s">
        <v>141</v>
      </c>
      <c r="C1204" t="s">
        <v>112</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139</v>
      </c>
      <c r="B1205" t="s">
        <v>141</v>
      </c>
      <c r="C1205" t="s">
        <v>112</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139</v>
      </c>
      <c r="B1206" t="s">
        <v>141</v>
      </c>
      <c r="C1206" t="s">
        <v>112</v>
      </c>
      <c r="D1206" t="s">
        <v>16</v>
      </c>
      <c r="E1206">
        <v>793</v>
      </c>
      <c r="F1206">
        <v>793</v>
      </c>
      <c r="G1206">
        <v>0</v>
      </c>
      <c r="H1206">
        <v>114</v>
      </c>
      <c r="I1206">
        <v>1</v>
      </c>
      <c r="J1206">
        <v>115</v>
      </c>
      <c r="K1206">
        <v>115</v>
      </c>
      <c r="L1206">
        <v>0</v>
      </c>
      <c r="M1206">
        <v>0</v>
      </c>
      <c r="N1206">
        <v>128</v>
      </c>
      <c r="O1206" s="28">
        <f t="shared" si="37"/>
        <v>0</v>
      </c>
      <c r="P1206" s="29" t="str">
        <f t="shared" si="38"/>
        <v>EV &amp; ED</v>
      </c>
    </row>
    <row r="1207" spans="1:16" x14ac:dyDescent="0.4">
      <c r="A1207" t="s">
        <v>139</v>
      </c>
      <c r="B1207" t="s">
        <v>141</v>
      </c>
      <c r="C1207" t="s">
        <v>112</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139</v>
      </c>
      <c r="B1208" t="s">
        <v>141</v>
      </c>
      <c r="C1208" t="s">
        <v>112</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139</v>
      </c>
      <c r="B1209" t="s">
        <v>141</v>
      </c>
      <c r="C1209" t="s">
        <v>113</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139</v>
      </c>
      <c r="B1210" t="s">
        <v>141</v>
      </c>
      <c r="C1210" t="s">
        <v>113</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139</v>
      </c>
      <c r="B1211" t="s">
        <v>141</v>
      </c>
      <c r="C1211" t="s">
        <v>113</v>
      </c>
      <c r="D1211" t="s">
        <v>16</v>
      </c>
      <c r="E1211">
        <v>1442</v>
      </c>
      <c r="F1211">
        <v>1442</v>
      </c>
      <c r="G1211">
        <v>0</v>
      </c>
      <c r="H1211">
        <v>194</v>
      </c>
      <c r="I1211">
        <v>0</v>
      </c>
      <c r="J1211">
        <v>194</v>
      </c>
      <c r="K1211">
        <v>194</v>
      </c>
      <c r="L1211">
        <v>0</v>
      </c>
      <c r="M1211">
        <v>0</v>
      </c>
      <c r="N1211">
        <v>267</v>
      </c>
      <c r="O1211" s="28">
        <f t="shared" si="37"/>
        <v>0</v>
      </c>
      <c r="P1211" s="29" t="str">
        <f t="shared" si="38"/>
        <v>EV &amp; ED</v>
      </c>
    </row>
    <row r="1212" spans="1:16" x14ac:dyDescent="0.4">
      <c r="A1212" t="s">
        <v>139</v>
      </c>
      <c r="B1212" t="s">
        <v>141</v>
      </c>
      <c r="C1212" t="s">
        <v>113</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139</v>
      </c>
      <c r="B1213" t="s">
        <v>141</v>
      </c>
      <c r="C1213" t="s">
        <v>113</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139</v>
      </c>
      <c r="B1214" t="s">
        <v>141</v>
      </c>
      <c r="C1214" t="s">
        <v>114</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139</v>
      </c>
      <c r="B1215" t="s">
        <v>141</v>
      </c>
      <c r="C1215" t="s">
        <v>114</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139</v>
      </c>
      <c r="B1216" t="s">
        <v>141</v>
      </c>
      <c r="C1216" t="s">
        <v>114</v>
      </c>
      <c r="D1216" t="s">
        <v>16</v>
      </c>
      <c r="E1216">
        <v>1190</v>
      </c>
      <c r="F1216">
        <v>1190</v>
      </c>
      <c r="G1216">
        <v>0</v>
      </c>
      <c r="H1216">
        <v>181</v>
      </c>
      <c r="I1216">
        <v>0</v>
      </c>
      <c r="J1216">
        <v>181</v>
      </c>
      <c r="K1216">
        <v>181</v>
      </c>
      <c r="L1216">
        <v>0</v>
      </c>
      <c r="M1216">
        <v>0</v>
      </c>
      <c r="N1216">
        <v>196</v>
      </c>
      <c r="O1216" s="28">
        <f t="shared" si="37"/>
        <v>0</v>
      </c>
      <c r="P1216" s="29" t="str">
        <f t="shared" si="38"/>
        <v>EV &amp; ED</v>
      </c>
    </row>
    <row r="1217" spans="1:16" x14ac:dyDescent="0.4">
      <c r="A1217" t="s">
        <v>139</v>
      </c>
      <c r="B1217" t="s">
        <v>141</v>
      </c>
      <c r="C1217" t="s">
        <v>114</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139</v>
      </c>
      <c r="B1218" t="s">
        <v>141</v>
      </c>
      <c r="C1218" t="s">
        <v>114</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139</v>
      </c>
      <c r="B1219" t="s">
        <v>141</v>
      </c>
      <c r="C1219" t="s">
        <v>115</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139</v>
      </c>
      <c r="B1220" t="s">
        <v>141</v>
      </c>
      <c r="C1220" t="s">
        <v>115</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139</v>
      </c>
      <c r="B1221" t="s">
        <v>141</v>
      </c>
      <c r="C1221" t="s">
        <v>115</v>
      </c>
      <c r="D1221" t="s">
        <v>16</v>
      </c>
      <c r="E1221">
        <v>1567</v>
      </c>
      <c r="F1221">
        <v>1567</v>
      </c>
      <c r="G1221">
        <v>0</v>
      </c>
      <c r="H1221">
        <v>209</v>
      </c>
      <c r="I1221">
        <v>1</v>
      </c>
      <c r="J1221">
        <v>210</v>
      </c>
      <c r="K1221">
        <v>210</v>
      </c>
      <c r="L1221">
        <v>0</v>
      </c>
      <c r="M1221">
        <v>0</v>
      </c>
      <c r="N1221">
        <v>286</v>
      </c>
      <c r="O1221" s="28">
        <f t="shared" ref="O1221:O1284" si="39">ABS(L1221)</f>
        <v>0</v>
      </c>
      <c r="P1221" s="29" t="str">
        <f t="shared" ref="P1221:P1284" si="40">IF(OR(D1221="EV",D1221="ED"),"EV &amp; ED","AB &amp; PROV")</f>
        <v>EV &amp; ED</v>
      </c>
    </row>
    <row r="1222" spans="1:16" x14ac:dyDescent="0.4">
      <c r="A1222" t="s">
        <v>139</v>
      </c>
      <c r="B1222" t="s">
        <v>141</v>
      </c>
      <c r="C1222" t="s">
        <v>115</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139</v>
      </c>
      <c r="B1223" t="s">
        <v>141</v>
      </c>
      <c r="C1223" t="s">
        <v>115</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139</v>
      </c>
      <c r="B1224" t="s">
        <v>141</v>
      </c>
      <c r="C1224" t="s">
        <v>116</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139</v>
      </c>
      <c r="B1225" t="s">
        <v>141</v>
      </c>
      <c r="C1225" t="s">
        <v>116</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139</v>
      </c>
      <c r="B1226" t="s">
        <v>141</v>
      </c>
      <c r="C1226" t="s">
        <v>116</v>
      </c>
      <c r="D1226" t="s">
        <v>16</v>
      </c>
      <c r="E1226">
        <v>1576</v>
      </c>
      <c r="F1226">
        <v>1576</v>
      </c>
      <c r="G1226">
        <v>0</v>
      </c>
      <c r="H1226">
        <v>236</v>
      </c>
      <c r="I1226">
        <v>1</v>
      </c>
      <c r="J1226">
        <v>237</v>
      </c>
      <c r="K1226">
        <v>237</v>
      </c>
      <c r="L1226">
        <v>0</v>
      </c>
      <c r="M1226">
        <v>0</v>
      </c>
      <c r="N1226">
        <v>259</v>
      </c>
      <c r="O1226" s="28">
        <f t="shared" si="39"/>
        <v>0</v>
      </c>
      <c r="P1226" s="29" t="str">
        <f t="shared" si="40"/>
        <v>EV &amp; ED</v>
      </c>
    </row>
    <row r="1227" spans="1:16" x14ac:dyDescent="0.4">
      <c r="A1227" t="s">
        <v>139</v>
      </c>
      <c r="B1227" t="s">
        <v>141</v>
      </c>
      <c r="C1227" t="s">
        <v>116</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139</v>
      </c>
      <c r="B1228" t="s">
        <v>141</v>
      </c>
      <c r="C1228" t="s">
        <v>116</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139</v>
      </c>
      <c r="B1229" t="s">
        <v>141</v>
      </c>
      <c r="C1229" t="s">
        <v>117</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139</v>
      </c>
      <c r="B1230" t="s">
        <v>141</v>
      </c>
      <c r="C1230" t="s">
        <v>117</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139</v>
      </c>
      <c r="B1231" t="s">
        <v>141</v>
      </c>
      <c r="C1231" t="s">
        <v>117</v>
      </c>
      <c r="D1231" t="s">
        <v>16</v>
      </c>
      <c r="E1231">
        <v>1152</v>
      </c>
      <c r="F1231">
        <v>1152</v>
      </c>
      <c r="G1231">
        <v>0</v>
      </c>
      <c r="H1231">
        <v>163</v>
      </c>
      <c r="I1231">
        <v>1</v>
      </c>
      <c r="J1231">
        <v>164</v>
      </c>
      <c r="K1231">
        <v>164</v>
      </c>
      <c r="L1231">
        <v>0</v>
      </c>
      <c r="M1231">
        <v>0</v>
      </c>
      <c r="N1231">
        <v>208</v>
      </c>
      <c r="O1231" s="28">
        <f t="shared" si="39"/>
        <v>0</v>
      </c>
      <c r="P1231" s="29" t="str">
        <f t="shared" si="40"/>
        <v>EV &amp; ED</v>
      </c>
    </row>
    <row r="1232" spans="1:16" x14ac:dyDescent="0.4">
      <c r="A1232" t="s">
        <v>139</v>
      </c>
      <c r="B1232" t="s">
        <v>141</v>
      </c>
      <c r="C1232" t="s">
        <v>117</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139</v>
      </c>
      <c r="B1233" t="s">
        <v>141</v>
      </c>
      <c r="C1233" t="s">
        <v>117</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139</v>
      </c>
      <c r="B1234" t="s">
        <v>141</v>
      </c>
      <c r="C1234" t="s">
        <v>118</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139</v>
      </c>
      <c r="B1235" t="s">
        <v>141</v>
      </c>
      <c r="C1235" t="s">
        <v>118</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139</v>
      </c>
      <c r="B1236" t="s">
        <v>141</v>
      </c>
      <c r="C1236" t="s">
        <v>118</v>
      </c>
      <c r="D1236" t="s">
        <v>16</v>
      </c>
      <c r="E1236">
        <v>781</v>
      </c>
      <c r="F1236">
        <v>781</v>
      </c>
      <c r="G1236">
        <v>0</v>
      </c>
      <c r="H1236">
        <v>98</v>
      </c>
      <c r="I1236">
        <v>0</v>
      </c>
      <c r="J1236">
        <v>98</v>
      </c>
      <c r="K1236">
        <v>98</v>
      </c>
      <c r="L1236">
        <v>0</v>
      </c>
      <c r="M1236">
        <v>0</v>
      </c>
      <c r="N1236">
        <v>133</v>
      </c>
      <c r="O1236" s="28">
        <f t="shared" si="39"/>
        <v>0</v>
      </c>
      <c r="P1236" s="29" t="str">
        <f t="shared" si="40"/>
        <v>EV &amp; ED</v>
      </c>
    </row>
    <row r="1237" spans="1:16" x14ac:dyDescent="0.4">
      <c r="A1237" t="s">
        <v>139</v>
      </c>
      <c r="B1237" t="s">
        <v>141</v>
      </c>
      <c r="C1237" t="s">
        <v>118</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139</v>
      </c>
      <c r="B1238" t="s">
        <v>141</v>
      </c>
      <c r="C1238" t="s">
        <v>118</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139</v>
      </c>
      <c r="B1239" t="s">
        <v>141</v>
      </c>
      <c r="C1239" t="s">
        <v>119</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139</v>
      </c>
      <c r="B1240" t="s">
        <v>141</v>
      </c>
      <c r="C1240" t="s">
        <v>119</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139</v>
      </c>
      <c r="B1241" t="s">
        <v>141</v>
      </c>
      <c r="C1241" t="s">
        <v>119</v>
      </c>
      <c r="D1241" t="s">
        <v>16</v>
      </c>
      <c r="E1241">
        <v>1874</v>
      </c>
      <c r="F1241">
        <v>1874</v>
      </c>
      <c r="G1241">
        <v>0</v>
      </c>
      <c r="H1241">
        <v>258</v>
      </c>
      <c r="I1241">
        <v>11</v>
      </c>
      <c r="J1241">
        <v>269</v>
      </c>
      <c r="K1241">
        <v>269</v>
      </c>
      <c r="L1241">
        <v>0</v>
      </c>
      <c r="M1241">
        <v>0</v>
      </c>
      <c r="N1241">
        <v>351</v>
      </c>
      <c r="O1241" s="28">
        <f t="shared" si="39"/>
        <v>0</v>
      </c>
      <c r="P1241" s="29" t="str">
        <f t="shared" si="40"/>
        <v>EV &amp; ED</v>
      </c>
    </row>
    <row r="1242" spans="1:16" x14ac:dyDescent="0.4">
      <c r="A1242" t="s">
        <v>139</v>
      </c>
      <c r="B1242" t="s">
        <v>141</v>
      </c>
      <c r="C1242" t="s">
        <v>119</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139</v>
      </c>
      <c r="B1243" t="s">
        <v>141</v>
      </c>
      <c r="C1243" t="s">
        <v>119</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139</v>
      </c>
      <c r="B1244" t="s">
        <v>141</v>
      </c>
      <c r="C1244" t="s">
        <v>120</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139</v>
      </c>
      <c r="B1245" t="s">
        <v>141</v>
      </c>
      <c r="C1245" t="s">
        <v>120</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139</v>
      </c>
      <c r="B1246" t="s">
        <v>141</v>
      </c>
      <c r="C1246" t="s">
        <v>120</v>
      </c>
      <c r="D1246" t="s">
        <v>16</v>
      </c>
      <c r="E1246">
        <v>615</v>
      </c>
      <c r="F1246">
        <v>615</v>
      </c>
      <c r="G1246">
        <v>0</v>
      </c>
      <c r="H1246">
        <v>78</v>
      </c>
      <c r="I1246">
        <v>1</v>
      </c>
      <c r="J1246">
        <v>79</v>
      </c>
      <c r="K1246">
        <v>80</v>
      </c>
      <c r="L1246">
        <v>-1</v>
      </c>
      <c r="M1246">
        <v>0</v>
      </c>
      <c r="N1246">
        <v>105</v>
      </c>
      <c r="O1246" s="28">
        <f t="shared" si="39"/>
        <v>1</v>
      </c>
      <c r="P1246" s="29" t="str">
        <f t="shared" si="40"/>
        <v>EV &amp; ED</v>
      </c>
    </row>
    <row r="1247" spans="1:16" x14ac:dyDescent="0.4">
      <c r="A1247" t="s">
        <v>139</v>
      </c>
      <c r="B1247" t="s">
        <v>141</v>
      </c>
      <c r="C1247" t="s">
        <v>120</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139</v>
      </c>
      <c r="B1248" t="s">
        <v>141</v>
      </c>
      <c r="C1248" t="s">
        <v>120</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139</v>
      </c>
      <c r="B1249" t="s">
        <v>141</v>
      </c>
      <c r="C1249" t="s">
        <v>121</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139</v>
      </c>
      <c r="B1250" t="s">
        <v>141</v>
      </c>
      <c r="C1250" t="s">
        <v>121</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139</v>
      </c>
      <c r="B1251" t="s">
        <v>141</v>
      </c>
      <c r="C1251" t="s">
        <v>121</v>
      </c>
      <c r="D1251" t="s">
        <v>16</v>
      </c>
      <c r="E1251">
        <v>1001</v>
      </c>
      <c r="F1251">
        <v>1001</v>
      </c>
      <c r="G1251">
        <v>0</v>
      </c>
      <c r="H1251">
        <v>160</v>
      </c>
      <c r="I1251">
        <v>2</v>
      </c>
      <c r="J1251">
        <v>162</v>
      </c>
      <c r="K1251">
        <v>162</v>
      </c>
      <c r="L1251">
        <v>0</v>
      </c>
      <c r="M1251">
        <v>0</v>
      </c>
      <c r="N1251">
        <v>154</v>
      </c>
      <c r="O1251" s="28">
        <f t="shared" si="39"/>
        <v>0</v>
      </c>
      <c r="P1251" s="29" t="str">
        <f t="shared" si="40"/>
        <v>EV &amp; ED</v>
      </c>
    </row>
    <row r="1252" spans="1:16" x14ac:dyDescent="0.4">
      <c r="A1252" t="s">
        <v>139</v>
      </c>
      <c r="B1252" t="s">
        <v>141</v>
      </c>
      <c r="C1252" t="s">
        <v>121</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139</v>
      </c>
      <c r="B1253" t="s">
        <v>141</v>
      </c>
      <c r="C1253" t="s">
        <v>121</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139</v>
      </c>
      <c r="B1254" t="s">
        <v>141</v>
      </c>
      <c r="C1254" t="s">
        <v>122</v>
      </c>
      <c r="D1254" t="s">
        <v>14</v>
      </c>
      <c r="E1254">
        <v>1113</v>
      </c>
      <c r="F1254">
        <v>1113</v>
      </c>
      <c r="G1254">
        <v>0</v>
      </c>
      <c r="H1254">
        <v>121</v>
      </c>
      <c r="I1254">
        <v>1</v>
      </c>
      <c r="J1254">
        <v>122</v>
      </c>
      <c r="K1254">
        <v>122</v>
      </c>
      <c r="L1254">
        <v>0</v>
      </c>
      <c r="M1254">
        <v>0</v>
      </c>
      <c r="N1254">
        <v>293</v>
      </c>
      <c r="O1254" s="28">
        <f t="shared" si="39"/>
        <v>0</v>
      </c>
      <c r="P1254" s="29" t="str">
        <f t="shared" si="40"/>
        <v>AB &amp; PROV</v>
      </c>
    </row>
    <row r="1255" spans="1:16" x14ac:dyDescent="0.4">
      <c r="A1255" t="s">
        <v>139</v>
      </c>
      <c r="B1255" t="s">
        <v>141</v>
      </c>
      <c r="C1255" t="s">
        <v>122</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139</v>
      </c>
      <c r="B1256" t="s">
        <v>141</v>
      </c>
      <c r="C1256" t="s">
        <v>122</v>
      </c>
      <c r="D1256" t="s">
        <v>16</v>
      </c>
      <c r="E1256">
        <v>0</v>
      </c>
      <c r="F1256">
        <v>0</v>
      </c>
      <c r="G1256">
        <v>0</v>
      </c>
      <c r="H1256">
        <v>0</v>
      </c>
      <c r="I1256">
        <v>0</v>
      </c>
      <c r="J1256">
        <v>0</v>
      </c>
      <c r="K1256">
        <v>0</v>
      </c>
      <c r="L1256">
        <v>0</v>
      </c>
      <c r="M1256">
        <v>0</v>
      </c>
      <c r="N1256">
        <v>0</v>
      </c>
      <c r="O1256" s="28">
        <f t="shared" si="39"/>
        <v>0</v>
      </c>
      <c r="P1256" s="29" t="str">
        <f t="shared" si="40"/>
        <v>EV &amp; ED</v>
      </c>
    </row>
    <row r="1257" spans="1:16" x14ac:dyDescent="0.4">
      <c r="A1257" t="s">
        <v>139</v>
      </c>
      <c r="B1257" t="s">
        <v>141</v>
      </c>
      <c r="C1257" t="s">
        <v>122</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139</v>
      </c>
      <c r="B1258" t="s">
        <v>141</v>
      </c>
      <c r="C1258" t="s">
        <v>122</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139</v>
      </c>
      <c r="B1259" t="s">
        <v>141</v>
      </c>
      <c r="C1259" t="s">
        <v>123</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139</v>
      </c>
      <c r="B1260" t="s">
        <v>141</v>
      </c>
      <c r="C1260" t="s">
        <v>123</v>
      </c>
      <c r="D1260" t="s">
        <v>15</v>
      </c>
      <c r="E1260">
        <v>144</v>
      </c>
      <c r="F1260">
        <v>144</v>
      </c>
      <c r="G1260">
        <v>0</v>
      </c>
      <c r="H1260">
        <v>16</v>
      </c>
      <c r="I1260">
        <v>1</v>
      </c>
      <c r="J1260">
        <v>17</v>
      </c>
      <c r="K1260">
        <v>17</v>
      </c>
      <c r="L1260">
        <v>0</v>
      </c>
      <c r="M1260">
        <v>0</v>
      </c>
      <c r="N1260">
        <v>44</v>
      </c>
      <c r="O1260" s="28">
        <f t="shared" si="39"/>
        <v>0</v>
      </c>
      <c r="P1260" s="29" t="str">
        <f t="shared" si="40"/>
        <v>AB &amp; PROV</v>
      </c>
    </row>
    <row r="1261" spans="1:16" x14ac:dyDescent="0.4">
      <c r="A1261" t="s">
        <v>139</v>
      </c>
      <c r="B1261" t="s">
        <v>141</v>
      </c>
      <c r="C1261" t="s">
        <v>123</v>
      </c>
      <c r="D1261" t="s">
        <v>16</v>
      </c>
      <c r="E1261">
        <v>0</v>
      </c>
      <c r="F1261">
        <v>0</v>
      </c>
      <c r="G1261">
        <v>0</v>
      </c>
      <c r="H1261">
        <v>0</v>
      </c>
      <c r="I1261">
        <v>0</v>
      </c>
      <c r="J1261">
        <v>0</v>
      </c>
      <c r="K1261">
        <v>0</v>
      </c>
      <c r="L1261">
        <v>0</v>
      </c>
      <c r="M1261">
        <v>0</v>
      </c>
      <c r="N1261">
        <v>0</v>
      </c>
      <c r="O1261" s="28">
        <f t="shared" si="39"/>
        <v>0</v>
      </c>
      <c r="P1261" s="29" t="str">
        <f t="shared" si="40"/>
        <v>EV &amp; ED</v>
      </c>
    </row>
    <row r="1262" spans="1:16" x14ac:dyDescent="0.4">
      <c r="A1262" t="s">
        <v>139</v>
      </c>
      <c r="B1262" t="s">
        <v>141</v>
      </c>
      <c r="C1262" t="s">
        <v>123</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139</v>
      </c>
      <c r="B1263" t="s">
        <v>141</v>
      </c>
      <c r="C1263" t="s">
        <v>123</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139</v>
      </c>
      <c r="B1264" t="s">
        <v>141</v>
      </c>
      <c r="C1264" t="s">
        <v>124</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139</v>
      </c>
      <c r="B1265" t="s">
        <v>141</v>
      </c>
      <c r="C1265" t="s">
        <v>124</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139</v>
      </c>
      <c r="B1266" t="s">
        <v>141</v>
      </c>
      <c r="C1266" t="s">
        <v>124</v>
      </c>
      <c r="D1266" t="s">
        <v>16</v>
      </c>
      <c r="E1266">
        <v>0</v>
      </c>
      <c r="F1266">
        <v>0</v>
      </c>
      <c r="G1266">
        <v>0</v>
      </c>
      <c r="H1266">
        <v>0</v>
      </c>
      <c r="I1266">
        <v>0</v>
      </c>
      <c r="J1266">
        <v>0</v>
      </c>
      <c r="K1266">
        <v>0</v>
      </c>
      <c r="L1266">
        <v>0</v>
      </c>
      <c r="M1266">
        <v>0</v>
      </c>
      <c r="N1266">
        <v>0</v>
      </c>
      <c r="O1266" s="28">
        <f t="shared" si="39"/>
        <v>0</v>
      </c>
      <c r="P1266" s="29" t="str">
        <f t="shared" si="40"/>
        <v>EV &amp; ED</v>
      </c>
    </row>
    <row r="1267" spans="1:16" x14ac:dyDescent="0.4">
      <c r="A1267" t="s">
        <v>139</v>
      </c>
      <c r="B1267" t="s">
        <v>141</v>
      </c>
      <c r="C1267" t="s">
        <v>124</v>
      </c>
      <c r="D1267" t="s">
        <v>17</v>
      </c>
      <c r="E1267">
        <v>3980</v>
      </c>
      <c r="F1267">
        <v>3980</v>
      </c>
      <c r="G1267">
        <v>0</v>
      </c>
      <c r="H1267">
        <v>391</v>
      </c>
      <c r="I1267">
        <v>30</v>
      </c>
      <c r="J1267">
        <v>421</v>
      </c>
      <c r="K1267">
        <v>421</v>
      </c>
      <c r="L1267">
        <v>0</v>
      </c>
      <c r="M1267">
        <v>0</v>
      </c>
      <c r="N1267">
        <v>749</v>
      </c>
      <c r="O1267" s="28">
        <f t="shared" si="39"/>
        <v>0</v>
      </c>
      <c r="P1267" s="29" t="str">
        <f t="shared" si="40"/>
        <v>EV &amp; ED</v>
      </c>
    </row>
    <row r="1268" spans="1:16" x14ac:dyDescent="0.4">
      <c r="A1268" t="s">
        <v>139</v>
      </c>
      <c r="B1268" t="s">
        <v>141</v>
      </c>
      <c r="C1268" t="s">
        <v>124</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139</v>
      </c>
      <c r="B1269" t="s">
        <v>141</v>
      </c>
      <c r="C1269" t="s">
        <v>125</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139</v>
      </c>
      <c r="B1270" t="s">
        <v>141</v>
      </c>
      <c r="C1270" t="s">
        <v>125</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139</v>
      </c>
      <c r="B1271" t="s">
        <v>141</v>
      </c>
      <c r="C1271" t="s">
        <v>125</v>
      </c>
      <c r="D1271" t="s">
        <v>16</v>
      </c>
      <c r="E1271">
        <v>0</v>
      </c>
      <c r="F1271">
        <v>0</v>
      </c>
      <c r="G1271">
        <v>0</v>
      </c>
      <c r="H1271">
        <v>0</v>
      </c>
      <c r="I1271">
        <v>0</v>
      </c>
      <c r="J1271">
        <v>0</v>
      </c>
      <c r="K1271">
        <v>0</v>
      </c>
      <c r="L1271">
        <v>0</v>
      </c>
      <c r="M1271">
        <v>0</v>
      </c>
      <c r="N1271">
        <v>0</v>
      </c>
      <c r="O1271" s="28">
        <f t="shared" si="39"/>
        <v>0</v>
      </c>
      <c r="P1271" s="29" t="str">
        <f t="shared" si="40"/>
        <v>EV &amp; ED</v>
      </c>
    </row>
    <row r="1272" spans="1:16" x14ac:dyDescent="0.4">
      <c r="A1272" t="s">
        <v>139</v>
      </c>
      <c r="B1272" t="s">
        <v>141</v>
      </c>
      <c r="C1272" t="s">
        <v>125</v>
      </c>
      <c r="D1272" t="s">
        <v>17</v>
      </c>
      <c r="E1272">
        <v>6797</v>
      </c>
      <c r="F1272">
        <v>6797</v>
      </c>
      <c r="G1272">
        <v>0</v>
      </c>
      <c r="H1272">
        <v>814</v>
      </c>
      <c r="I1272">
        <v>28</v>
      </c>
      <c r="J1272">
        <v>842</v>
      </c>
      <c r="K1272">
        <v>842</v>
      </c>
      <c r="L1272">
        <v>0</v>
      </c>
      <c r="M1272">
        <v>0</v>
      </c>
      <c r="N1272">
        <v>1172</v>
      </c>
      <c r="O1272" s="28">
        <f t="shared" si="39"/>
        <v>0</v>
      </c>
      <c r="P1272" s="29" t="str">
        <f t="shared" si="40"/>
        <v>EV &amp; ED</v>
      </c>
    </row>
    <row r="1273" spans="1:16" x14ac:dyDescent="0.4">
      <c r="A1273" t="s">
        <v>139</v>
      </c>
      <c r="B1273" t="s">
        <v>141</v>
      </c>
      <c r="C1273" t="s">
        <v>125</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139</v>
      </c>
      <c r="B1274" t="s">
        <v>141</v>
      </c>
      <c r="C1274" t="s">
        <v>126</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139</v>
      </c>
      <c r="B1275" t="s">
        <v>141</v>
      </c>
      <c r="C1275" t="s">
        <v>126</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139</v>
      </c>
      <c r="B1276" t="s">
        <v>141</v>
      </c>
      <c r="C1276" t="s">
        <v>126</v>
      </c>
      <c r="D1276" t="s">
        <v>16</v>
      </c>
      <c r="E1276">
        <v>0</v>
      </c>
      <c r="F1276">
        <v>0</v>
      </c>
      <c r="G1276">
        <v>0</v>
      </c>
      <c r="H1276">
        <v>0</v>
      </c>
      <c r="I1276">
        <v>0</v>
      </c>
      <c r="J1276">
        <v>0</v>
      </c>
      <c r="K1276">
        <v>0</v>
      </c>
      <c r="L1276">
        <v>0</v>
      </c>
      <c r="M1276">
        <v>0</v>
      </c>
      <c r="N1276">
        <v>0</v>
      </c>
      <c r="O1276" s="28">
        <f t="shared" si="39"/>
        <v>0</v>
      </c>
      <c r="P1276" s="29" t="str">
        <f t="shared" si="40"/>
        <v>EV &amp; ED</v>
      </c>
    </row>
    <row r="1277" spans="1:16" x14ac:dyDescent="0.4">
      <c r="A1277" t="s">
        <v>139</v>
      </c>
      <c r="B1277" t="s">
        <v>141</v>
      </c>
      <c r="C1277" t="s">
        <v>126</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139</v>
      </c>
      <c r="B1278" t="s">
        <v>141</v>
      </c>
      <c r="C1278" t="s">
        <v>126</v>
      </c>
      <c r="D1278" t="s">
        <v>18</v>
      </c>
      <c r="E1278">
        <v>337</v>
      </c>
      <c r="F1278">
        <v>337</v>
      </c>
      <c r="G1278">
        <v>0</v>
      </c>
      <c r="H1278">
        <v>52</v>
      </c>
      <c r="I1278">
        <v>0</v>
      </c>
      <c r="J1278">
        <v>52</v>
      </c>
      <c r="K1278">
        <v>52</v>
      </c>
      <c r="L1278">
        <v>0</v>
      </c>
      <c r="M1278">
        <v>0</v>
      </c>
      <c r="N1278">
        <v>79</v>
      </c>
      <c r="O1278" s="28">
        <f t="shared" si="39"/>
        <v>0</v>
      </c>
      <c r="P1278" s="29" t="str">
        <f t="shared" si="40"/>
        <v>AB &amp; PROV</v>
      </c>
    </row>
    <row r="1279" spans="1:16" x14ac:dyDescent="0.4">
      <c r="A1279" t="s">
        <v>142</v>
      </c>
      <c r="B1279" t="s">
        <v>143</v>
      </c>
      <c r="C1279" t="s">
        <v>110</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142</v>
      </c>
      <c r="B1280" t="s">
        <v>143</v>
      </c>
      <c r="C1280" t="s">
        <v>110</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142</v>
      </c>
      <c r="B1281" t="s">
        <v>143</v>
      </c>
      <c r="C1281" t="s">
        <v>110</v>
      </c>
      <c r="D1281" t="s">
        <v>16</v>
      </c>
      <c r="E1281">
        <v>881</v>
      </c>
      <c r="F1281">
        <v>881</v>
      </c>
      <c r="G1281">
        <v>0</v>
      </c>
      <c r="H1281">
        <v>608</v>
      </c>
      <c r="I1281">
        <v>9</v>
      </c>
      <c r="J1281">
        <v>617</v>
      </c>
      <c r="K1281">
        <v>617</v>
      </c>
      <c r="L1281">
        <v>0</v>
      </c>
      <c r="M1281">
        <v>0</v>
      </c>
      <c r="N1281">
        <v>245</v>
      </c>
      <c r="O1281" s="28">
        <f t="shared" si="39"/>
        <v>0</v>
      </c>
      <c r="P1281" s="29" t="str">
        <f t="shared" si="40"/>
        <v>EV &amp; ED</v>
      </c>
    </row>
    <row r="1282" spans="1:16" x14ac:dyDescent="0.4">
      <c r="A1282" t="s">
        <v>142</v>
      </c>
      <c r="B1282" t="s">
        <v>143</v>
      </c>
      <c r="C1282" t="s">
        <v>110</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142</v>
      </c>
      <c r="B1283" t="s">
        <v>143</v>
      </c>
      <c r="C1283" t="s">
        <v>110</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142</v>
      </c>
      <c r="B1284" t="s">
        <v>143</v>
      </c>
      <c r="C1284" t="s">
        <v>111</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142</v>
      </c>
      <c r="B1285" t="s">
        <v>143</v>
      </c>
      <c r="C1285" t="s">
        <v>111</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142</v>
      </c>
      <c r="B1286" t="s">
        <v>143</v>
      </c>
      <c r="C1286" t="s">
        <v>111</v>
      </c>
      <c r="D1286" t="s">
        <v>16</v>
      </c>
      <c r="E1286">
        <v>1470</v>
      </c>
      <c r="F1286">
        <v>1470</v>
      </c>
      <c r="G1286">
        <v>0</v>
      </c>
      <c r="H1286">
        <v>1046</v>
      </c>
      <c r="I1286">
        <v>24</v>
      </c>
      <c r="J1286">
        <v>1070</v>
      </c>
      <c r="K1286">
        <v>1070</v>
      </c>
      <c r="L1286">
        <v>0</v>
      </c>
      <c r="M1286">
        <v>3</v>
      </c>
      <c r="N1286">
        <v>370</v>
      </c>
      <c r="O1286" s="28">
        <f t="shared" si="41"/>
        <v>0</v>
      </c>
      <c r="P1286" s="29" t="str">
        <f t="shared" si="42"/>
        <v>EV &amp; ED</v>
      </c>
    </row>
    <row r="1287" spans="1:16" x14ac:dyDescent="0.4">
      <c r="A1287" t="s">
        <v>142</v>
      </c>
      <c r="B1287" t="s">
        <v>143</v>
      </c>
      <c r="C1287" t="s">
        <v>111</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142</v>
      </c>
      <c r="B1288" t="s">
        <v>143</v>
      </c>
      <c r="C1288" t="s">
        <v>111</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142</v>
      </c>
      <c r="B1289" t="s">
        <v>143</v>
      </c>
      <c r="C1289" t="s">
        <v>112</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142</v>
      </c>
      <c r="B1290" t="s">
        <v>143</v>
      </c>
      <c r="C1290" t="s">
        <v>112</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142</v>
      </c>
      <c r="B1291" t="s">
        <v>143</v>
      </c>
      <c r="C1291" t="s">
        <v>112</v>
      </c>
      <c r="D1291" t="s">
        <v>16</v>
      </c>
      <c r="E1291">
        <v>793</v>
      </c>
      <c r="F1291">
        <v>793</v>
      </c>
      <c r="G1291">
        <v>0</v>
      </c>
      <c r="H1291">
        <v>556</v>
      </c>
      <c r="I1291">
        <v>35</v>
      </c>
      <c r="J1291">
        <v>591</v>
      </c>
      <c r="K1291">
        <v>591</v>
      </c>
      <c r="L1291">
        <v>0</v>
      </c>
      <c r="M1291">
        <v>0</v>
      </c>
      <c r="N1291">
        <v>186</v>
      </c>
      <c r="O1291" s="28">
        <f t="shared" si="41"/>
        <v>0</v>
      </c>
      <c r="P1291" s="29" t="str">
        <f t="shared" si="42"/>
        <v>EV &amp; ED</v>
      </c>
    </row>
    <row r="1292" spans="1:16" x14ac:dyDescent="0.4">
      <c r="A1292" t="s">
        <v>142</v>
      </c>
      <c r="B1292" t="s">
        <v>143</v>
      </c>
      <c r="C1292" t="s">
        <v>112</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142</v>
      </c>
      <c r="B1293" t="s">
        <v>143</v>
      </c>
      <c r="C1293" t="s">
        <v>112</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142</v>
      </c>
      <c r="B1294" t="s">
        <v>143</v>
      </c>
      <c r="C1294" t="s">
        <v>113</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142</v>
      </c>
      <c r="B1295" t="s">
        <v>143</v>
      </c>
      <c r="C1295" t="s">
        <v>113</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142</v>
      </c>
      <c r="B1296" t="s">
        <v>143</v>
      </c>
      <c r="C1296" t="s">
        <v>113</v>
      </c>
      <c r="D1296" t="s">
        <v>16</v>
      </c>
      <c r="E1296">
        <v>1442</v>
      </c>
      <c r="F1296">
        <v>1442</v>
      </c>
      <c r="G1296">
        <v>0</v>
      </c>
      <c r="H1296">
        <v>1018</v>
      </c>
      <c r="I1296">
        <v>3</v>
      </c>
      <c r="J1296">
        <v>1021</v>
      </c>
      <c r="K1296">
        <v>1019</v>
      </c>
      <c r="L1296">
        <v>2</v>
      </c>
      <c r="M1296">
        <v>1</v>
      </c>
      <c r="N1296">
        <v>369</v>
      </c>
      <c r="O1296" s="28">
        <f t="shared" si="41"/>
        <v>2</v>
      </c>
      <c r="P1296" s="29" t="str">
        <f t="shared" si="42"/>
        <v>EV &amp; ED</v>
      </c>
    </row>
    <row r="1297" spans="1:16" x14ac:dyDescent="0.4">
      <c r="A1297" t="s">
        <v>142</v>
      </c>
      <c r="B1297" t="s">
        <v>143</v>
      </c>
      <c r="C1297" t="s">
        <v>113</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142</v>
      </c>
      <c r="B1298" t="s">
        <v>143</v>
      </c>
      <c r="C1298" t="s">
        <v>113</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142</v>
      </c>
      <c r="B1299" t="s">
        <v>143</v>
      </c>
      <c r="C1299" t="s">
        <v>114</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142</v>
      </c>
      <c r="B1300" t="s">
        <v>143</v>
      </c>
      <c r="C1300" t="s">
        <v>114</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142</v>
      </c>
      <c r="B1301" t="s">
        <v>143</v>
      </c>
      <c r="C1301" t="s">
        <v>114</v>
      </c>
      <c r="D1301" t="s">
        <v>16</v>
      </c>
      <c r="E1301">
        <v>1190</v>
      </c>
      <c r="F1301">
        <v>1190</v>
      </c>
      <c r="G1301">
        <v>0</v>
      </c>
      <c r="H1301">
        <v>836</v>
      </c>
      <c r="I1301">
        <v>3</v>
      </c>
      <c r="J1301">
        <v>839</v>
      </c>
      <c r="K1301">
        <v>838</v>
      </c>
      <c r="L1301">
        <v>1</v>
      </c>
      <c r="M1301">
        <v>4</v>
      </c>
      <c r="N1301">
        <v>273</v>
      </c>
      <c r="O1301" s="28">
        <f t="shared" si="41"/>
        <v>1</v>
      </c>
      <c r="P1301" s="29" t="str">
        <f t="shared" si="42"/>
        <v>EV &amp; ED</v>
      </c>
    </row>
    <row r="1302" spans="1:16" x14ac:dyDescent="0.4">
      <c r="A1302" t="s">
        <v>142</v>
      </c>
      <c r="B1302" t="s">
        <v>143</v>
      </c>
      <c r="C1302" t="s">
        <v>114</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142</v>
      </c>
      <c r="B1303" t="s">
        <v>143</v>
      </c>
      <c r="C1303" t="s">
        <v>114</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142</v>
      </c>
      <c r="B1304" t="s">
        <v>143</v>
      </c>
      <c r="C1304" t="s">
        <v>115</v>
      </c>
      <c r="D1304" t="s">
        <v>14</v>
      </c>
      <c r="E1304">
        <v>0</v>
      </c>
      <c r="F1304">
        <v>0</v>
      </c>
      <c r="G1304">
        <v>0</v>
      </c>
      <c r="H1304">
        <v>0</v>
      </c>
      <c r="I1304">
        <v>0</v>
      </c>
      <c r="J1304">
        <v>0</v>
      </c>
      <c r="K1304">
        <v>0</v>
      </c>
      <c r="L1304">
        <v>0</v>
      </c>
      <c r="M1304">
        <v>0</v>
      </c>
      <c r="N1304">
        <v>0</v>
      </c>
      <c r="O1304" s="28">
        <f t="shared" si="41"/>
        <v>0</v>
      </c>
      <c r="P1304" s="29" t="str">
        <f t="shared" si="42"/>
        <v>AB &amp; PROV</v>
      </c>
    </row>
    <row r="1305" spans="1:16" x14ac:dyDescent="0.4">
      <c r="A1305" t="s">
        <v>142</v>
      </c>
      <c r="B1305" t="s">
        <v>143</v>
      </c>
      <c r="C1305" t="s">
        <v>115</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142</v>
      </c>
      <c r="B1306" t="s">
        <v>143</v>
      </c>
      <c r="C1306" t="s">
        <v>115</v>
      </c>
      <c r="D1306" t="s">
        <v>16</v>
      </c>
      <c r="E1306">
        <v>1567</v>
      </c>
      <c r="F1306">
        <v>1567</v>
      </c>
      <c r="G1306">
        <v>0</v>
      </c>
      <c r="H1306">
        <v>1097</v>
      </c>
      <c r="I1306">
        <v>7</v>
      </c>
      <c r="J1306">
        <v>1104</v>
      </c>
      <c r="K1306">
        <v>1103</v>
      </c>
      <c r="L1306">
        <v>1</v>
      </c>
      <c r="M1306">
        <v>7</v>
      </c>
      <c r="N1306">
        <v>381</v>
      </c>
      <c r="O1306" s="28">
        <f t="shared" si="41"/>
        <v>1</v>
      </c>
      <c r="P1306" s="29" t="str">
        <f t="shared" si="42"/>
        <v>EV &amp; ED</v>
      </c>
    </row>
    <row r="1307" spans="1:16" x14ac:dyDescent="0.4">
      <c r="A1307" t="s">
        <v>142</v>
      </c>
      <c r="B1307" t="s">
        <v>143</v>
      </c>
      <c r="C1307" t="s">
        <v>115</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142</v>
      </c>
      <c r="B1308" t="s">
        <v>143</v>
      </c>
      <c r="C1308" t="s">
        <v>115</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142</v>
      </c>
      <c r="B1309" t="s">
        <v>143</v>
      </c>
      <c r="C1309" t="s">
        <v>116</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142</v>
      </c>
      <c r="B1310" t="s">
        <v>143</v>
      </c>
      <c r="C1310" t="s">
        <v>116</v>
      </c>
      <c r="D1310" t="s">
        <v>15</v>
      </c>
      <c r="E1310">
        <v>0</v>
      </c>
      <c r="F1310">
        <v>0</v>
      </c>
      <c r="G1310">
        <v>0</v>
      </c>
      <c r="H1310">
        <v>0</v>
      </c>
      <c r="I1310">
        <v>0</v>
      </c>
      <c r="J1310">
        <v>0</v>
      </c>
      <c r="K1310">
        <v>0</v>
      </c>
      <c r="L1310">
        <v>0</v>
      </c>
      <c r="M1310">
        <v>0</v>
      </c>
      <c r="N1310">
        <v>0</v>
      </c>
      <c r="O1310" s="28">
        <f t="shared" si="41"/>
        <v>0</v>
      </c>
      <c r="P1310" s="29" t="str">
        <f t="shared" si="42"/>
        <v>AB &amp; PROV</v>
      </c>
    </row>
    <row r="1311" spans="1:16" x14ac:dyDescent="0.4">
      <c r="A1311" t="s">
        <v>142</v>
      </c>
      <c r="B1311" t="s">
        <v>143</v>
      </c>
      <c r="C1311" t="s">
        <v>116</v>
      </c>
      <c r="D1311" t="s">
        <v>16</v>
      </c>
      <c r="E1311">
        <v>1576</v>
      </c>
      <c r="F1311">
        <v>1576</v>
      </c>
      <c r="G1311">
        <v>0</v>
      </c>
      <c r="H1311">
        <v>1113</v>
      </c>
      <c r="I1311">
        <v>1</v>
      </c>
      <c r="J1311">
        <v>1114</v>
      </c>
      <c r="K1311">
        <v>1113</v>
      </c>
      <c r="L1311">
        <v>1</v>
      </c>
      <c r="M1311">
        <v>0</v>
      </c>
      <c r="N1311">
        <v>382</v>
      </c>
      <c r="O1311" s="28">
        <f t="shared" si="41"/>
        <v>1</v>
      </c>
      <c r="P1311" s="29" t="str">
        <f t="shared" si="42"/>
        <v>EV &amp; ED</v>
      </c>
    </row>
    <row r="1312" spans="1:16" x14ac:dyDescent="0.4">
      <c r="A1312" t="s">
        <v>142</v>
      </c>
      <c r="B1312" t="s">
        <v>143</v>
      </c>
      <c r="C1312" t="s">
        <v>116</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142</v>
      </c>
      <c r="B1313" t="s">
        <v>143</v>
      </c>
      <c r="C1313" t="s">
        <v>116</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142</v>
      </c>
      <c r="B1314" t="s">
        <v>143</v>
      </c>
      <c r="C1314" t="s">
        <v>117</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142</v>
      </c>
      <c r="B1315" t="s">
        <v>143</v>
      </c>
      <c r="C1315" t="s">
        <v>117</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142</v>
      </c>
      <c r="B1316" t="s">
        <v>143</v>
      </c>
      <c r="C1316" t="s">
        <v>117</v>
      </c>
      <c r="D1316" t="s">
        <v>16</v>
      </c>
      <c r="E1316">
        <v>1152</v>
      </c>
      <c r="F1316">
        <v>1152</v>
      </c>
      <c r="G1316">
        <v>0</v>
      </c>
      <c r="H1316">
        <v>782</v>
      </c>
      <c r="I1316">
        <v>7</v>
      </c>
      <c r="J1316">
        <v>789</v>
      </c>
      <c r="K1316">
        <v>789</v>
      </c>
      <c r="L1316">
        <v>0</v>
      </c>
      <c r="M1316">
        <v>2</v>
      </c>
      <c r="N1316">
        <v>298</v>
      </c>
      <c r="O1316" s="28">
        <f t="shared" si="41"/>
        <v>0</v>
      </c>
      <c r="P1316" s="29" t="str">
        <f t="shared" si="42"/>
        <v>EV &amp; ED</v>
      </c>
    </row>
    <row r="1317" spans="1:16" x14ac:dyDescent="0.4">
      <c r="A1317" t="s">
        <v>142</v>
      </c>
      <c r="B1317" t="s">
        <v>143</v>
      </c>
      <c r="C1317" t="s">
        <v>117</v>
      </c>
      <c r="D1317" t="s">
        <v>17</v>
      </c>
      <c r="E1317">
        <v>0</v>
      </c>
      <c r="F1317">
        <v>0</v>
      </c>
      <c r="G1317">
        <v>0</v>
      </c>
      <c r="H1317">
        <v>0</v>
      </c>
      <c r="I1317">
        <v>0</v>
      </c>
      <c r="J1317">
        <v>0</v>
      </c>
      <c r="K1317">
        <v>0</v>
      </c>
      <c r="L1317">
        <v>0</v>
      </c>
      <c r="M1317">
        <v>0</v>
      </c>
      <c r="N1317">
        <v>0</v>
      </c>
      <c r="O1317" s="28">
        <f t="shared" si="41"/>
        <v>0</v>
      </c>
      <c r="P1317" s="29" t="str">
        <f t="shared" si="42"/>
        <v>EV &amp; ED</v>
      </c>
    </row>
    <row r="1318" spans="1:16" x14ac:dyDescent="0.4">
      <c r="A1318" t="s">
        <v>142</v>
      </c>
      <c r="B1318" t="s">
        <v>143</v>
      </c>
      <c r="C1318" t="s">
        <v>117</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142</v>
      </c>
      <c r="B1319" t="s">
        <v>143</v>
      </c>
      <c r="C1319" t="s">
        <v>118</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142</v>
      </c>
      <c r="B1320" t="s">
        <v>143</v>
      </c>
      <c r="C1320" t="s">
        <v>118</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142</v>
      </c>
      <c r="B1321" t="s">
        <v>143</v>
      </c>
      <c r="C1321" t="s">
        <v>118</v>
      </c>
      <c r="D1321" t="s">
        <v>16</v>
      </c>
      <c r="E1321">
        <v>781</v>
      </c>
      <c r="F1321">
        <v>781</v>
      </c>
      <c r="G1321">
        <v>0</v>
      </c>
      <c r="H1321">
        <v>562</v>
      </c>
      <c r="I1321">
        <v>8</v>
      </c>
      <c r="J1321">
        <v>570</v>
      </c>
      <c r="K1321">
        <v>569</v>
      </c>
      <c r="L1321">
        <v>1</v>
      </c>
      <c r="M1321">
        <v>1</v>
      </c>
      <c r="N1321">
        <v>191</v>
      </c>
      <c r="O1321" s="28">
        <f t="shared" si="41"/>
        <v>1</v>
      </c>
      <c r="P1321" s="29" t="str">
        <f t="shared" si="42"/>
        <v>EV &amp; ED</v>
      </c>
    </row>
    <row r="1322" spans="1:16" x14ac:dyDescent="0.4">
      <c r="A1322" t="s">
        <v>142</v>
      </c>
      <c r="B1322" t="s">
        <v>143</v>
      </c>
      <c r="C1322" t="s">
        <v>118</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142</v>
      </c>
      <c r="B1323" t="s">
        <v>143</v>
      </c>
      <c r="C1323" t="s">
        <v>118</v>
      </c>
      <c r="D1323" t="s">
        <v>18</v>
      </c>
      <c r="E1323">
        <v>0</v>
      </c>
      <c r="F1323">
        <v>0</v>
      </c>
      <c r="G1323">
        <v>0</v>
      </c>
      <c r="H1323">
        <v>0</v>
      </c>
      <c r="I1323">
        <v>0</v>
      </c>
      <c r="J1323">
        <v>0</v>
      </c>
      <c r="K1323">
        <v>0</v>
      </c>
      <c r="L1323">
        <v>0</v>
      </c>
      <c r="M1323">
        <v>0</v>
      </c>
      <c r="N1323">
        <v>0</v>
      </c>
      <c r="O1323" s="28">
        <f t="shared" si="41"/>
        <v>0</v>
      </c>
      <c r="P1323" s="29" t="str">
        <f t="shared" si="42"/>
        <v>AB &amp; PROV</v>
      </c>
    </row>
    <row r="1324" spans="1:16" x14ac:dyDescent="0.4">
      <c r="A1324" t="s">
        <v>142</v>
      </c>
      <c r="B1324" t="s">
        <v>143</v>
      </c>
      <c r="C1324" t="s">
        <v>119</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142</v>
      </c>
      <c r="B1325" t="s">
        <v>143</v>
      </c>
      <c r="C1325" t="s">
        <v>119</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142</v>
      </c>
      <c r="B1326" t="s">
        <v>143</v>
      </c>
      <c r="C1326" t="s">
        <v>119</v>
      </c>
      <c r="D1326" t="s">
        <v>16</v>
      </c>
      <c r="E1326">
        <v>1874</v>
      </c>
      <c r="F1326">
        <v>1874</v>
      </c>
      <c r="G1326">
        <v>0</v>
      </c>
      <c r="H1326">
        <v>1281</v>
      </c>
      <c r="I1326">
        <v>53</v>
      </c>
      <c r="J1326">
        <v>1334</v>
      </c>
      <c r="K1326">
        <v>1332</v>
      </c>
      <c r="L1326">
        <v>2</v>
      </c>
      <c r="M1326">
        <v>2</v>
      </c>
      <c r="N1326">
        <v>476</v>
      </c>
      <c r="O1326" s="28">
        <f t="shared" si="41"/>
        <v>2</v>
      </c>
      <c r="P1326" s="29" t="str">
        <f t="shared" si="42"/>
        <v>EV &amp; ED</v>
      </c>
    </row>
    <row r="1327" spans="1:16" x14ac:dyDescent="0.4">
      <c r="A1327" t="s">
        <v>142</v>
      </c>
      <c r="B1327" t="s">
        <v>143</v>
      </c>
      <c r="C1327" t="s">
        <v>119</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142</v>
      </c>
      <c r="B1328" t="s">
        <v>143</v>
      </c>
      <c r="C1328" t="s">
        <v>119</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142</v>
      </c>
      <c r="B1329" t="s">
        <v>143</v>
      </c>
      <c r="C1329" t="s">
        <v>120</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142</v>
      </c>
      <c r="B1330" t="s">
        <v>143</v>
      </c>
      <c r="C1330" t="s">
        <v>120</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142</v>
      </c>
      <c r="B1331" t="s">
        <v>143</v>
      </c>
      <c r="C1331" t="s">
        <v>120</v>
      </c>
      <c r="D1331" t="s">
        <v>16</v>
      </c>
      <c r="E1331">
        <v>615</v>
      </c>
      <c r="F1331">
        <v>615</v>
      </c>
      <c r="G1331">
        <v>0</v>
      </c>
      <c r="H1331">
        <v>456</v>
      </c>
      <c r="I1331">
        <v>2</v>
      </c>
      <c r="J1331">
        <v>458</v>
      </c>
      <c r="K1331">
        <v>457</v>
      </c>
      <c r="L1331">
        <v>1</v>
      </c>
      <c r="M1331">
        <v>0</v>
      </c>
      <c r="N1331">
        <v>141</v>
      </c>
      <c r="O1331" s="28">
        <f t="shared" si="41"/>
        <v>1</v>
      </c>
      <c r="P1331" s="29" t="str">
        <f t="shared" si="42"/>
        <v>EV &amp; ED</v>
      </c>
    </row>
    <row r="1332" spans="1:16" x14ac:dyDescent="0.4">
      <c r="A1332" t="s">
        <v>142</v>
      </c>
      <c r="B1332" t="s">
        <v>143</v>
      </c>
      <c r="C1332" t="s">
        <v>120</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142</v>
      </c>
      <c r="B1333" t="s">
        <v>143</v>
      </c>
      <c r="C1333" t="s">
        <v>120</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142</v>
      </c>
      <c r="B1334" t="s">
        <v>143</v>
      </c>
      <c r="C1334" t="s">
        <v>121</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142</v>
      </c>
      <c r="B1335" t="s">
        <v>143</v>
      </c>
      <c r="C1335" t="s">
        <v>121</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142</v>
      </c>
      <c r="B1336" t="s">
        <v>143</v>
      </c>
      <c r="C1336" t="s">
        <v>121</v>
      </c>
      <c r="D1336" t="s">
        <v>16</v>
      </c>
      <c r="E1336">
        <v>1001</v>
      </c>
      <c r="F1336">
        <v>1001</v>
      </c>
      <c r="G1336">
        <v>0</v>
      </c>
      <c r="H1336">
        <v>751</v>
      </c>
      <c r="I1336">
        <v>11</v>
      </c>
      <c r="J1336">
        <v>762</v>
      </c>
      <c r="K1336">
        <v>762</v>
      </c>
      <c r="L1336">
        <v>0</v>
      </c>
      <c r="M1336">
        <v>1</v>
      </c>
      <c r="N1336">
        <v>219</v>
      </c>
      <c r="O1336" s="28">
        <f t="shared" si="41"/>
        <v>0</v>
      </c>
      <c r="P1336" s="29" t="str">
        <f t="shared" si="42"/>
        <v>EV &amp; ED</v>
      </c>
    </row>
    <row r="1337" spans="1:16" x14ac:dyDescent="0.4">
      <c r="A1337" t="s">
        <v>142</v>
      </c>
      <c r="B1337" t="s">
        <v>143</v>
      </c>
      <c r="C1337" t="s">
        <v>121</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142</v>
      </c>
      <c r="B1338" t="s">
        <v>143</v>
      </c>
      <c r="C1338" t="s">
        <v>121</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142</v>
      </c>
      <c r="B1339" t="s">
        <v>143</v>
      </c>
      <c r="C1339" t="s">
        <v>122</v>
      </c>
      <c r="D1339" t="s">
        <v>14</v>
      </c>
      <c r="E1339">
        <v>1113</v>
      </c>
      <c r="F1339">
        <v>1113</v>
      </c>
      <c r="G1339">
        <v>0</v>
      </c>
      <c r="H1339">
        <v>685</v>
      </c>
      <c r="I1339">
        <v>11</v>
      </c>
      <c r="J1339">
        <v>696</v>
      </c>
      <c r="K1339">
        <v>695</v>
      </c>
      <c r="L1339">
        <v>1</v>
      </c>
      <c r="M1339">
        <v>0</v>
      </c>
      <c r="N1339">
        <v>400</v>
      </c>
      <c r="O1339" s="28">
        <f t="shared" si="41"/>
        <v>1</v>
      </c>
      <c r="P1339" s="29" t="str">
        <f t="shared" si="42"/>
        <v>AB &amp; PROV</v>
      </c>
    </row>
    <row r="1340" spans="1:16" x14ac:dyDescent="0.4">
      <c r="A1340" t="s">
        <v>142</v>
      </c>
      <c r="B1340" t="s">
        <v>143</v>
      </c>
      <c r="C1340" t="s">
        <v>122</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142</v>
      </c>
      <c r="B1341" t="s">
        <v>143</v>
      </c>
      <c r="C1341" t="s">
        <v>122</v>
      </c>
      <c r="D1341" t="s">
        <v>16</v>
      </c>
      <c r="E1341">
        <v>0</v>
      </c>
      <c r="F1341">
        <v>0</v>
      </c>
      <c r="G1341">
        <v>0</v>
      </c>
      <c r="H1341">
        <v>0</v>
      </c>
      <c r="I1341">
        <v>0</v>
      </c>
      <c r="J1341">
        <v>0</v>
      </c>
      <c r="K1341">
        <v>0</v>
      </c>
      <c r="L1341">
        <v>0</v>
      </c>
      <c r="M1341">
        <v>0</v>
      </c>
      <c r="N1341">
        <v>0</v>
      </c>
      <c r="O1341" s="28">
        <f t="shared" si="41"/>
        <v>0</v>
      </c>
      <c r="P1341" s="29" t="str">
        <f t="shared" si="42"/>
        <v>EV &amp; ED</v>
      </c>
    </row>
    <row r="1342" spans="1:16" x14ac:dyDescent="0.4">
      <c r="A1342" t="s">
        <v>142</v>
      </c>
      <c r="B1342" t="s">
        <v>143</v>
      </c>
      <c r="C1342" t="s">
        <v>122</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142</v>
      </c>
      <c r="B1343" t="s">
        <v>143</v>
      </c>
      <c r="C1343" t="s">
        <v>122</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142</v>
      </c>
      <c r="B1344" t="s">
        <v>143</v>
      </c>
      <c r="C1344" t="s">
        <v>123</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142</v>
      </c>
      <c r="B1345" t="s">
        <v>143</v>
      </c>
      <c r="C1345" t="s">
        <v>123</v>
      </c>
      <c r="D1345" t="s">
        <v>15</v>
      </c>
      <c r="E1345">
        <v>144</v>
      </c>
      <c r="F1345">
        <v>144</v>
      </c>
      <c r="G1345">
        <v>0</v>
      </c>
      <c r="H1345">
        <v>93</v>
      </c>
      <c r="I1345">
        <v>1</v>
      </c>
      <c r="J1345">
        <v>94</v>
      </c>
      <c r="K1345">
        <v>94</v>
      </c>
      <c r="L1345">
        <v>0</v>
      </c>
      <c r="M1345">
        <v>1</v>
      </c>
      <c r="N1345">
        <v>47</v>
      </c>
      <c r="O1345" s="28">
        <f t="shared" si="41"/>
        <v>0</v>
      </c>
      <c r="P1345" s="29" t="str">
        <f t="shared" si="42"/>
        <v>AB &amp; PROV</v>
      </c>
    </row>
    <row r="1346" spans="1:16" x14ac:dyDescent="0.4">
      <c r="A1346" t="s">
        <v>142</v>
      </c>
      <c r="B1346" t="s">
        <v>143</v>
      </c>
      <c r="C1346" t="s">
        <v>123</v>
      </c>
      <c r="D1346" t="s">
        <v>16</v>
      </c>
      <c r="E1346">
        <v>0</v>
      </c>
      <c r="F1346">
        <v>0</v>
      </c>
      <c r="G1346">
        <v>0</v>
      </c>
      <c r="H1346">
        <v>0</v>
      </c>
      <c r="I1346">
        <v>0</v>
      </c>
      <c r="J1346">
        <v>0</v>
      </c>
      <c r="K1346">
        <v>0</v>
      </c>
      <c r="L1346">
        <v>0</v>
      </c>
      <c r="M1346">
        <v>0</v>
      </c>
      <c r="N1346">
        <v>0</v>
      </c>
      <c r="O1346" s="28">
        <f t="shared" si="41"/>
        <v>0</v>
      </c>
      <c r="P1346" s="29" t="str">
        <f t="shared" si="42"/>
        <v>EV &amp; ED</v>
      </c>
    </row>
    <row r="1347" spans="1:16" x14ac:dyDescent="0.4">
      <c r="A1347" t="s">
        <v>142</v>
      </c>
      <c r="B1347" t="s">
        <v>143</v>
      </c>
      <c r="C1347" t="s">
        <v>123</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142</v>
      </c>
      <c r="B1348" t="s">
        <v>143</v>
      </c>
      <c r="C1348" t="s">
        <v>123</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142</v>
      </c>
      <c r="B1349" t="s">
        <v>143</v>
      </c>
      <c r="C1349" t="s">
        <v>124</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142</v>
      </c>
      <c r="B1350" t="s">
        <v>143</v>
      </c>
      <c r="C1350" t="s">
        <v>124</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142</v>
      </c>
      <c r="B1351" t="s">
        <v>143</v>
      </c>
      <c r="C1351" t="s">
        <v>124</v>
      </c>
      <c r="D1351" t="s">
        <v>16</v>
      </c>
      <c r="E1351">
        <v>0</v>
      </c>
      <c r="F1351">
        <v>0</v>
      </c>
      <c r="G1351">
        <v>0</v>
      </c>
      <c r="H1351">
        <v>0</v>
      </c>
      <c r="I1351">
        <v>0</v>
      </c>
      <c r="J1351">
        <v>0</v>
      </c>
      <c r="K1351">
        <v>0</v>
      </c>
      <c r="L1351">
        <v>0</v>
      </c>
      <c r="M1351">
        <v>0</v>
      </c>
      <c r="N1351">
        <v>0</v>
      </c>
      <c r="O1351" s="28">
        <f t="shared" si="43"/>
        <v>0</v>
      </c>
      <c r="P1351" s="29" t="str">
        <f t="shared" si="44"/>
        <v>EV &amp; ED</v>
      </c>
    </row>
    <row r="1352" spans="1:16" x14ac:dyDescent="0.4">
      <c r="A1352" t="s">
        <v>142</v>
      </c>
      <c r="B1352" t="s">
        <v>143</v>
      </c>
      <c r="C1352" t="s">
        <v>124</v>
      </c>
      <c r="D1352" t="s">
        <v>17</v>
      </c>
      <c r="E1352">
        <v>3980</v>
      </c>
      <c r="F1352">
        <v>3980</v>
      </c>
      <c r="G1352">
        <v>0</v>
      </c>
      <c r="H1352">
        <v>2651</v>
      </c>
      <c r="I1352">
        <v>164</v>
      </c>
      <c r="J1352">
        <v>2815</v>
      </c>
      <c r="K1352">
        <v>2814</v>
      </c>
      <c r="L1352">
        <v>1</v>
      </c>
      <c r="M1352">
        <v>2</v>
      </c>
      <c r="N1352">
        <v>1063</v>
      </c>
      <c r="O1352" s="28">
        <f t="shared" si="43"/>
        <v>1</v>
      </c>
      <c r="P1352" s="29" t="str">
        <f t="shared" si="44"/>
        <v>EV &amp; ED</v>
      </c>
    </row>
    <row r="1353" spans="1:16" x14ac:dyDescent="0.4">
      <c r="A1353" t="s">
        <v>142</v>
      </c>
      <c r="B1353" t="s">
        <v>143</v>
      </c>
      <c r="C1353" t="s">
        <v>124</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142</v>
      </c>
      <c r="B1354" t="s">
        <v>143</v>
      </c>
      <c r="C1354" t="s">
        <v>125</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142</v>
      </c>
      <c r="B1355" t="s">
        <v>143</v>
      </c>
      <c r="C1355" t="s">
        <v>125</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142</v>
      </c>
      <c r="B1356" t="s">
        <v>143</v>
      </c>
      <c r="C1356" t="s">
        <v>125</v>
      </c>
      <c r="D1356" t="s">
        <v>16</v>
      </c>
      <c r="E1356">
        <v>0</v>
      </c>
      <c r="F1356">
        <v>0</v>
      </c>
      <c r="G1356">
        <v>0</v>
      </c>
      <c r="H1356">
        <v>0</v>
      </c>
      <c r="I1356">
        <v>0</v>
      </c>
      <c r="J1356">
        <v>0</v>
      </c>
      <c r="K1356">
        <v>0</v>
      </c>
      <c r="L1356">
        <v>0</v>
      </c>
      <c r="M1356">
        <v>0</v>
      </c>
      <c r="N1356">
        <v>0</v>
      </c>
      <c r="O1356" s="28">
        <f t="shared" si="43"/>
        <v>0</v>
      </c>
      <c r="P1356" s="29" t="str">
        <f t="shared" si="44"/>
        <v>EV &amp; ED</v>
      </c>
    </row>
    <row r="1357" spans="1:16" x14ac:dyDescent="0.4">
      <c r="A1357" t="s">
        <v>142</v>
      </c>
      <c r="B1357" t="s">
        <v>143</v>
      </c>
      <c r="C1357" t="s">
        <v>125</v>
      </c>
      <c r="D1357" t="s">
        <v>17</v>
      </c>
      <c r="E1357">
        <v>6797</v>
      </c>
      <c r="F1357">
        <v>6797</v>
      </c>
      <c r="G1357">
        <v>0</v>
      </c>
      <c r="H1357">
        <v>4584</v>
      </c>
      <c r="I1357">
        <v>148</v>
      </c>
      <c r="J1357">
        <v>4732</v>
      </c>
      <c r="K1357">
        <v>4730</v>
      </c>
      <c r="L1357">
        <v>2</v>
      </c>
      <c r="M1357">
        <v>12</v>
      </c>
      <c r="N1357">
        <v>1742</v>
      </c>
      <c r="O1357" s="28">
        <f t="shared" si="43"/>
        <v>2</v>
      </c>
      <c r="P1357" s="29" t="str">
        <f t="shared" si="44"/>
        <v>EV &amp; ED</v>
      </c>
    </row>
    <row r="1358" spans="1:16" x14ac:dyDescent="0.4">
      <c r="A1358" t="s">
        <v>142</v>
      </c>
      <c r="B1358" t="s">
        <v>143</v>
      </c>
      <c r="C1358" t="s">
        <v>125</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142</v>
      </c>
      <c r="B1359" t="s">
        <v>143</v>
      </c>
      <c r="C1359" t="s">
        <v>126</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142</v>
      </c>
      <c r="B1360" t="s">
        <v>143</v>
      </c>
      <c r="C1360" t="s">
        <v>126</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142</v>
      </c>
      <c r="B1361" t="s">
        <v>143</v>
      </c>
      <c r="C1361" t="s">
        <v>126</v>
      </c>
      <c r="D1361" t="s">
        <v>16</v>
      </c>
      <c r="E1361">
        <v>0</v>
      </c>
      <c r="F1361">
        <v>0</v>
      </c>
      <c r="G1361">
        <v>0</v>
      </c>
      <c r="H1361">
        <v>0</v>
      </c>
      <c r="I1361">
        <v>0</v>
      </c>
      <c r="J1361">
        <v>0</v>
      </c>
      <c r="K1361">
        <v>0</v>
      </c>
      <c r="L1361">
        <v>0</v>
      </c>
      <c r="M1361">
        <v>0</v>
      </c>
      <c r="N1361">
        <v>0</v>
      </c>
      <c r="O1361" s="28">
        <f t="shared" si="43"/>
        <v>0</v>
      </c>
      <c r="P1361" s="29" t="str">
        <f t="shared" si="44"/>
        <v>EV &amp; ED</v>
      </c>
    </row>
    <row r="1362" spans="1:16" x14ac:dyDescent="0.4">
      <c r="A1362" t="s">
        <v>142</v>
      </c>
      <c r="B1362" t="s">
        <v>143</v>
      </c>
      <c r="C1362" t="s">
        <v>126</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142</v>
      </c>
      <c r="B1363" t="s">
        <v>143</v>
      </c>
      <c r="C1363" t="s">
        <v>126</v>
      </c>
      <c r="D1363" t="s">
        <v>18</v>
      </c>
      <c r="E1363">
        <v>337</v>
      </c>
      <c r="F1363">
        <v>337</v>
      </c>
      <c r="G1363">
        <v>0</v>
      </c>
      <c r="H1363">
        <v>201</v>
      </c>
      <c r="I1363">
        <v>3</v>
      </c>
      <c r="J1363">
        <v>204</v>
      </c>
      <c r="K1363">
        <v>205</v>
      </c>
      <c r="L1363">
        <v>-1</v>
      </c>
      <c r="M1363">
        <v>1</v>
      </c>
      <c r="N1363">
        <v>122</v>
      </c>
      <c r="O1363" s="28">
        <f t="shared" si="43"/>
        <v>1</v>
      </c>
      <c r="P1363" s="29" t="str">
        <f t="shared" si="44"/>
        <v>AB &amp; PROV</v>
      </c>
    </row>
    <row r="1364" spans="1:16" x14ac:dyDescent="0.4">
      <c r="A1364" t="s">
        <v>142</v>
      </c>
      <c r="B1364" t="s">
        <v>130</v>
      </c>
      <c r="C1364" t="s">
        <v>110</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142</v>
      </c>
      <c r="B1365" t="s">
        <v>130</v>
      </c>
      <c r="C1365" t="s">
        <v>110</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142</v>
      </c>
      <c r="B1366" t="s">
        <v>130</v>
      </c>
      <c r="C1366" t="s">
        <v>110</v>
      </c>
      <c r="D1366" t="s">
        <v>16</v>
      </c>
      <c r="E1366">
        <v>881</v>
      </c>
      <c r="F1366">
        <v>881</v>
      </c>
      <c r="G1366">
        <v>0</v>
      </c>
      <c r="H1366">
        <v>19</v>
      </c>
      <c r="I1366">
        <v>0</v>
      </c>
      <c r="J1366">
        <v>19</v>
      </c>
      <c r="K1366">
        <v>21</v>
      </c>
      <c r="L1366">
        <v>-2</v>
      </c>
      <c r="M1366">
        <v>0</v>
      </c>
      <c r="N1366">
        <v>245</v>
      </c>
      <c r="O1366" s="28">
        <f t="shared" si="43"/>
        <v>2</v>
      </c>
      <c r="P1366" s="29" t="str">
        <f t="shared" si="44"/>
        <v>EV &amp; ED</v>
      </c>
    </row>
    <row r="1367" spans="1:16" x14ac:dyDescent="0.4">
      <c r="A1367" t="s">
        <v>142</v>
      </c>
      <c r="B1367" t="s">
        <v>130</v>
      </c>
      <c r="C1367" t="s">
        <v>110</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142</v>
      </c>
      <c r="B1368" t="s">
        <v>130</v>
      </c>
      <c r="C1368" t="s">
        <v>110</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142</v>
      </c>
      <c r="B1369" t="s">
        <v>130</v>
      </c>
      <c r="C1369" t="s">
        <v>111</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142</v>
      </c>
      <c r="B1370" t="s">
        <v>130</v>
      </c>
      <c r="C1370" t="s">
        <v>111</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142</v>
      </c>
      <c r="B1371" t="s">
        <v>130</v>
      </c>
      <c r="C1371" t="s">
        <v>111</v>
      </c>
      <c r="D1371" t="s">
        <v>16</v>
      </c>
      <c r="E1371">
        <v>1470</v>
      </c>
      <c r="F1371">
        <v>1470</v>
      </c>
      <c r="G1371">
        <v>0</v>
      </c>
      <c r="H1371">
        <v>27</v>
      </c>
      <c r="I1371">
        <v>0</v>
      </c>
      <c r="J1371">
        <v>27</v>
      </c>
      <c r="K1371">
        <v>30</v>
      </c>
      <c r="L1371">
        <v>-3</v>
      </c>
      <c r="M1371">
        <v>3</v>
      </c>
      <c r="N1371">
        <v>370</v>
      </c>
      <c r="O1371" s="28">
        <f t="shared" si="43"/>
        <v>3</v>
      </c>
      <c r="P1371" s="29" t="str">
        <f t="shared" si="44"/>
        <v>EV &amp; ED</v>
      </c>
    </row>
    <row r="1372" spans="1:16" x14ac:dyDescent="0.4">
      <c r="A1372" t="s">
        <v>142</v>
      </c>
      <c r="B1372" t="s">
        <v>130</v>
      </c>
      <c r="C1372" t="s">
        <v>111</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142</v>
      </c>
      <c r="B1373" t="s">
        <v>130</v>
      </c>
      <c r="C1373" t="s">
        <v>111</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142</v>
      </c>
      <c r="B1374" t="s">
        <v>130</v>
      </c>
      <c r="C1374" t="s">
        <v>112</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142</v>
      </c>
      <c r="B1375" t="s">
        <v>130</v>
      </c>
      <c r="C1375" t="s">
        <v>112</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142</v>
      </c>
      <c r="B1376" t="s">
        <v>130</v>
      </c>
      <c r="C1376" t="s">
        <v>112</v>
      </c>
      <c r="D1376" t="s">
        <v>16</v>
      </c>
      <c r="E1376">
        <v>793</v>
      </c>
      <c r="F1376">
        <v>793</v>
      </c>
      <c r="G1376">
        <v>0</v>
      </c>
      <c r="H1376">
        <v>15</v>
      </c>
      <c r="I1376">
        <v>1</v>
      </c>
      <c r="J1376">
        <v>16</v>
      </c>
      <c r="K1376">
        <v>18</v>
      </c>
      <c r="L1376">
        <v>-2</v>
      </c>
      <c r="M1376">
        <v>0</v>
      </c>
      <c r="N1376">
        <v>186</v>
      </c>
      <c r="O1376" s="28">
        <f t="shared" si="43"/>
        <v>2</v>
      </c>
      <c r="P1376" s="29" t="str">
        <f t="shared" si="44"/>
        <v>EV &amp; ED</v>
      </c>
    </row>
    <row r="1377" spans="1:16" x14ac:dyDescent="0.4">
      <c r="A1377" t="s">
        <v>142</v>
      </c>
      <c r="B1377" t="s">
        <v>130</v>
      </c>
      <c r="C1377" t="s">
        <v>112</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142</v>
      </c>
      <c r="B1378" t="s">
        <v>130</v>
      </c>
      <c r="C1378" t="s">
        <v>112</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142</v>
      </c>
      <c r="B1379" t="s">
        <v>130</v>
      </c>
      <c r="C1379" t="s">
        <v>113</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142</v>
      </c>
      <c r="B1380" t="s">
        <v>130</v>
      </c>
      <c r="C1380" t="s">
        <v>113</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142</v>
      </c>
      <c r="B1381" t="s">
        <v>130</v>
      </c>
      <c r="C1381" t="s">
        <v>113</v>
      </c>
      <c r="D1381" t="s">
        <v>16</v>
      </c>
      <c r="E1381">
        <v>1442</v>
      </c>
      <c r="F1381">
        <v>1442</v>
      </c>
      <c r="G1381">
        <v>0</v>
      </c>
      <c r="H1381">
        <v>51</v>
      </c>
      <c r="I1381">
        <v>0</v>
      </c>
      <c r="J1381">
        <v>51</v>
      </c>
      <c r="K1381">
        <v>59</v>
      </c>
      <c r="L1381">
        <v>-8</v>
      </c>
      <c r="M1381">
        <v>1</v>
      </c>
      <c r="N1381">
        <v>369</v>
      </c>
      <c r="O1381" s="28">
        <f t="shared" si="43"/>
        <v>8</v>
      </c>
      <c r="P1381" s="29" t="str">
        <f t="shared" si="44"/>
        <v>EV &amp; ED</v>
      </c>
    </row>
    <row r="1382" spans="1:16" x14ac:dyDescent="0.4">
      <c r="A1382" t="s">
        <v>142</v>
      </c>
      <c r="B1382" t="s">
        <v>130</v>
      </c>
      <c r="C1382" t="s">
        <v>113</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142</v>
      </c>
      <c r="B1383" t="s">
        <v>130</v>
      </c>
      <c r="C1383" t="s">
        <v>113</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142</v>
      </c>
      <c r="B1384" t="s">
        <v>130</v>
      </c>
      <c r="C1384" t="s">
        <v>114</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142</v>
      </c>
      <c r="B1385" t="s">
        <v>130</v>
      </c>
      <c r="C1385" t="s">
        <v>114</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142</v>
      </c>
      <c r="B1386" t="s">
        <v>130</v>
      </c>
      <c r="C1386" t="s">
        <v>114</v>
      </c>
      <c r="D1386" t="s">
        <v>16</v>
      </c>
      <c r="E1386">
        <v>1190</v>
      </c>
      <c r="F1386">
        <v>1190</v>
      </c>
      <c r="G1386">
        <v>0</v>
      </c>
      <c r="H1386">
        <v>72</v>
      </c>
      <c r="I1386">
        <v>2</v>
      </c>
      <c r="J1386">
        <v>74</v>
      </c>
      <c r="K1386">
        <v>82</v>
      </c>
      <c r="L1386">
        <v>-8</v>
      </c>
      <c r="M1386">
        <v>4</v>
      </c>
      <c r="N1386">
        <v>273</v>
      </c>
      <c r="O1386" s="28">
        <f t="shared" si="43"/>
        <v>8</v>
      </c>
      <c r="P1386" s="29" t="str">
        <f t="shared" si="44"/>
        <v>EV &amp; ED</v>
      </c>
    </row>
    <row r="1387" spans="1:16" x14ac:dyDescent="0.4">
      <c r="A1387" t="s">
        <v>142</v>
      </c>
      <c r="B1387" t="s">
        <v>130</v>
      </c>
      <c r="C1387" t="s">
        <v>114</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142</v>
      </c>
      <c r="B1388" t="s">
        <v>130</v>
      </c>
      <c r="C1388" t="s">
        <v>114</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142</v>
      </c>
      <c r="B1389" t="s">
        <v>130</v>
      </c>
      <c r="C1389" t="s">
        <v>115</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142</v>
      </c>
      <c r="B1390" t="s">
        <v>130</v>
      </c>
      <c r="C1390" t="s">
        <v>115</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142</v>
      </c>
      <c r="B1391" t="s">
        <v>130</v>
      </c>
      <c r="C1391" t="s">
        <v>115</v>
      </c>
      <c r="D1391" t="s">
        <v>16</v>
      </c>
      <c r="E1391">
        <v>1567</v>
      </c>
      <c r="F1391">
        <v>1567</v>
      </c>
      <c r="G1391">
        <v>0</v>
      </c>
      <c r="H1391">
        <v>75</v>
      </c>
      <c r="I1391">
        <v>0</v>
      </c>
      <c r="J1391">
        <v>75</v>
      </c>
      <c r="K1391">
        <v>87</v>
      </c>
      <c r="L1391">
        <v>-12</v>
      </c>
      <c r="M1391">
        <v>7</v>
      </c>
      <c r="N1391">
        <v>381</v>
      </c>
      <c r="O1391" s="28">
        <f t="shared" si="43"/>
        <v>12</v>
      </c>
      <c r="P1391" s="29" t="str">
        <f t="shared" si="44"/>
        <v>EV &amp; ED</v>
      </c>
    </row>
    <row r="1392" spans="1:16" x14ac:dyDescent="0.4">
      <c r="A1392" t="s">
        <v>142</v>
      </c>
      <c r="B1392" t="s">
        <v>130</v>
      </c>
      <c r="C1392" t="s">
        <v>115</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142</v>
      </c>
      <c r="B1393" t="s">
        <v>130</v>
      </c>
      <c r="C1393" t="s">
        <v>115</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142</v>
      </c>
      <c r="B1394" t="s">
        <v>130</v>
      </c>
      <c r="C1394" t="s">
        <v>116</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142</v>
      </c>
      <c r="B1395" t="s">
        <v>130</v>
      </c>
      <c r="C1395" t="s">
        <v>116</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142</v>
      </c>
      <c r="B1396" t="s">
        <v>130</v>
      </c>
      <c r="C1396" t="s">
        <v>116</v>
      </c>
      <c r="D1396" t="s">
        <v>16</v>
      </c>
      <c r="E1396">
        <v>1576</v>
      </c>
      <c r="F1396">
        <v>1576</v>
      </c>
      <c r="G1396">
        <v>0</v>
      </c>
      <c r="H1396">
        <v>80</v>
      </c>
      <c r="I1396">
        <v>0</v>
      </c>
      <c r="J1396">
        <v>80</v>
      </c>
      <c r="K1396">
        <v>100</v>
      </c>
      <c r="L1396">
        <v>-20</v>
      </c>
      <c r="M1396">
        <v>0</v>
      </c>
      <c r="N1396">
        <v>382</v>
      </c>
      <c r="O1396" s="28">
        <f t="shared" si="43"/>
        <v>20</v>
      </c>
      <c r="P1396" s="29" t="str">
        <f t="shared" si="44"/>
        <v>EV &amp; ED</v>
      </c>
    </row>
    <row r="1397" spans="1:16" x14ac:dyDescent="0.4">
      <c r="A1397" t="s">
        <v>142</v>
      </c>
      <c r="B1397" t="s">
        <v>130</v>
      </c>
      <c r="C1397" t="s">
        <v>116</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142</v>
      </c>
      <c r="B1398" t="s">
        <v>130</v>
      </c>
      <c r="C1398" t="s">
        <v>116</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142</v>
      </c>
      <c r="B1399" t="s">
        <v>130</v>
      </c>
      <c r="C1399" t="s">
        <v>117</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142</v>
      </c>
      <c r="B1400" t="s">
        <v>130</v>
      </c>
      <c r="C1400" t="s">
        <v>117</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142</v>
      </c>
      <c r="B1401" t="s">
        <v>130</v>
      </c>
      <c r="C1401" t="s">
        <v>117</v>
      </c>
      <c r="D1401" t="s">
        <v>16</v>
      </c>
      <c r="E1401">
        <v>1152</v>
      </c>
      <c r="F1401">
        <v>1152</v>
      </c>
      <c r="G1401">
        <v>0</v>
      </c>
      <c r="H1401">
        <v>61</v>
      </c>
      <c r="I1401">
        <v>2</v>
      </c>
      <c r="J1401">
        <v>63</v>
      </c>
      <c r="K1401">
        <v>72</v>
      </c>
      <c r="L1401">
        <v>-9</v>
      </c>
      <c r="M1401">
        <v>2</v>
      </c>
      <c r="N1401">
        <v>298</v>
      </c>
      <c r="O1401" s="28">
        <f t="shared" si="43"/>
        <v>9</v>
      </c>
      <c r="P1401" s="29" t="str">
        <f t="shared" si="44"/>
        <v>EV &amp; ED</v>
      </c>
    </row>
    <row r="1402" spans="1:16" x14ac:dyDescent="0.4">
      <c r="A1402" t="s">
        <v>142</v>
      </c>
      <c r="B1402" t="s">
        <v>130</v>
      </c>
      <c r="C1402" t="s">
        <v>117</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142</v>
      </c>
      <c r="B1403" t="s">
        <v>130</v>
      </c>
      <c r="C1403" t="s">
        <v>117</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142</v>
      </c>
      <c r="B1404" t="s">
        <v>130</v>
      </c>
      <c r="C1404" t="s">
        <v>118</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142</v>
      </c>
      <c r="B1405" t="s">
        <v>130</v>
      </c>
      <c r="C1405" t="s">
        <v>118</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142</v>
      </c>
      <c r="B1406" t="s">
        <v>130</v>
      </c>
      <c r="C1406" t="s">
        <v>118</v>
      </c>
      <c r="D1406" t="s">
        <v>16</v>
      </c>
      <c r="E1406">
        <v>781</v>
      </c>
      <c r="F1406">
        <v>781</v>
      </c>
      <c r="G1406">
        <v>0</v>
      </c>
      <c r="H1406">
        <v>17</v>
      </c>
      <c r="I1406">
        <v>2</v>
      </c>
      <c r="J1406">
        <v>19</v>
      </c>
      <c r="K1406">
        <v>23</v>
      </c>
      <c r="L1406">
        <v>-4</v>
      </c>
      <c r="M1406">
        <v>1</v>
      </c>
      <c r="N1406">
        <v>191</v>
      </c>
      <c r="O1406" s="28">
        <f t="shared" si="43"/>
        <v>4</v>
      </c>
      <c r="P1406" s="29" t="str">
        <f t="shared" si="44"/>
        <v>EV &amp; ED</v>
      </c>
    </row>
    <row r="1407" spans="1:16" x14ac:dyDescent="0.4">
      <c r="A1407" t="s">
        <v>142</v>
      </c>
      <c r="B1407" t="s">
        <v>130</v>
      </c>
      <c r="C1407" t="s">
        <v>118</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142</v>
      </c>
      <c r="B1408" t="s">
        <v>130</v>
      </c>
      <c r="C1408" t="s">
        <v>118</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142</v>
      </c>
      <c r="B1409" t="s">
        <v>130</v>
      </c>
      <c r="C1409" t="s">
        <v>119</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142</v>
      </c>
      <c r="B1410" t="s">
        <v>130</v>
      </c>
      <c r="C1410" t="s">
        <v>119</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142</v>
      </c>
      <c r="B1411" t="s">
        <v>130</v>
      </c>
      <c r="C1411" t="s">
        <v>119</v>
      </c>
      <c r="D1411" t="s">
        <v>16</v>
      </c>
      <c r="E1411">
        <v>1874</v>
      </c>
      <c r="F1411">
        <v>1874</v>
      </c>
      <c r="G1411">
        <v>0</v>
      </c>
      <c r="H1411">
        <v>59</v>
      </c>
      <c r="I1411">
        <v>3</v>
      </c>
      <c r="J1411">
        <v>62</v>
      </c>
      <c r="K1411">
        <v>68</v>
      </c>
      <c r="L1411">
        <v>-6</v>
      </c>
      <c r="M1411">
        <v>2</v>
      </c>
      <c r="N1411">
        <v>476</v>
      </c>
      <c r="O1411" s="28">
        <f t="shared" si="43"/>
        <v>6</v>
      </c>
      <c r="P1411" s="29" t="str">
        <f t="shared" si="44"/>
        <v>EV &amp; ED</v>
      </c>
    </row>
    <row r="1412" spans="1:16" x14ac:dyDescent="0.4">
      <c r="A1412" t="s">
        <v>142</v>
      </c>
      <c r="B1412" t="s">
        <v>130</v>
      </c>
      <c r="C1412" t="s">
        <v>119</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142</v>
      </c>
      <c r="B1413" t="s">
        <v>130</v>
      </c>
      <c r="C1413" t="s">
        <v>119</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142</v>
      </c>
      <c r="B1414" t="s">
        <v>130</v>
      </c>
      <c r="C1414" t="s">
        <v>120</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142</v>
      </c>
      <c r="B1415" t="s">
        <v>130</v>
      </c>
      <c r="C1415" t="s">
        <v>120</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142</v>
      </c>
      <c r="B1416" t="s">
        <v>130</v>
      </c>
      <c r="C1416" t="s">
        <v>120</v>
      </c>
      <c r="D1416" t="s">
        <v>16</v>
      </c>
      <c r="E1416">
        <v>615</v>
      </c>
      <c r="F1416">
        <v>615</v>
      </c>
      <c r="G1416">
        <v>0</v>
      </c>
      <c r="H1416">
        <v>16</v>
      </c>
      <c r="I1416">
        <v>0</v>
      </c>
      <c r="J1416">
        <v>16</v>
      </c>
      <c r="K1416">
        <v>17</v>
      </c>
      <c r="L1416">
        <v>-1</v>
      </c>
      <c r="M1416">
        <v>0</v>
      </c>
      <c r="N1416">
        <v>141</v>
      </c>
      <c r="O1416" s="28">
        <f t="shared" si="45"/>
        <v>1</v>
      </c>
      <c r="P1416" s="29" t="str">
        <f t="shared" si="46"/>
        <v>EV &amp; ED</v>
      </c>
    </row>
    <row r="1417" spans="1:16" x14ac:dyDescent="0.4">
      <c r="A1417" t="s">
        <v>142</v>
      </c>
      <c r="B1417" t="s">
        <v>130</v>
      </c>
      <c r="C1417" t="s">
        <v>120</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142</v>
      </c>
      <c r="B1418" t="s">
        <v>130</v>
      </c>
      <c r="C1418" t="s">
        <v>120</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142</v>
      </c>
      <c r="B1419" t="s">
        <v>130</v>
      </c>
      <c r="C1419" t="s">
        <v>121</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142</v>
      </c>
      <c r="B1420" t="s">
        <v>130</v>
      </c>
      <c r="C1420" t="s">
        <v>121</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142</v>
      </c>
      <c r="B1421" t="s">
        <v>130</v>
      </c>
      <c r="C1421" t="s">
        <v>121</v>
      </c>
      <c r="D1421" t="s">
        <v>16</v>
      </c>
      <c r="E1421">
        <v>1001</v>
      </c>
      <c r="F1421">
        <v>1001</v>
      </c>
      <c r="G1421">
        <v>0</v>
      </c>
      <c r="H1421">
        <v>19</v>
      </c>
      <c r="I1421">
        <v>0</v>
      </c>
      <c r="J1421">
        <v>19</v>
      </c>
      <c r="K1421">
        <v>22</v>
      </c>
      <c r="L1421">
        <v>-3</v>
      </c>
      <c r="M1421">
        <v>1</v>
      </c>
      <c r="N1421">
        <v>219</v>
      </c>
      <c r="O1421" s="28">
        <f t="shared" si="45"/>
        <v>3</v>
      </c>
      <c r="P1421" s="29" t="str">
        <f t="shared" si="46"/>
        <v>EV &amp; ED</v>
      </c>
    </row>
    <row r="1422" spans="1:16" x14ac:dyDescent="0.4">
      <c r="A1422" t="s">
        <v>142</v>
      </c>
      <c r="B1422" t="s">
        <v>130</v>
      </c>
      <c r="C1422" t="s">
        <v>121</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142</v>
      </c>
      <c r="B1423" t="s">
        <v>130</v>
      </c>
      <c r="C1423" t="s">
        <v>121</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142</v>
      </c>
      <c r="B1424" t="s">
        <v>130</v>
      </c>
      <c r="C1424" t="s">
        <v>122</v>
      </c>
      <c r="D1424" t="s">
        <v>14</v>
      </c>
      <c r="E1424">
        <v>1113</v>
      </c>
      <c r="F1424">
        <v>1113</v>
      </c>
      <c r="G1424">
        <v>0</v>
      </c>
      <c r="H1424">
        <v>17</v>
      </c>
      <c r="I1424">
        <v>0</v>
      </c>
      <c r="J1424">
        <v>17</v>
      </c>
      <c r="K1424">
        <v>19</v>
      </c>
      <c r="L1424">
        <v>-2</v>
      </c>
      <c r="M1424">
        <v>0</v>
      </c>
      <c r="N1424">
        <v>400</v>
      </c>
      <c r="O1424" s="28">
        <f t="shared" si="45"/>
        <v>2</v>
      </c>
      <c r="P1424" s="29" t="str">
        <f t="shared" si="46"/>
        <v>AB &amp; PROV</v>
      </c>
    </row>
    <row r="1425" spans="1:16" x14ac:dyDescent="0.4">
      <c r="A1425" t="s">
        <v>142</v>
      </c>
      <c r="B1425" t="s">
        <v>130</v>
      </c>
      <c r="C1425" t="s">
        <v>122</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142</v>
      </c>
      <c r="B1426" t="s">
        <v>130</v>
      </c>
      <c r="C1426" t="s">
        <v>122</v>
      </c>
      <c r="D1426" t="s">
        <v>16</v>
      </c>
      <c r="E1426">
        <v>0</v>
      </c>
      <c r="F1426">
        <v>0</v>
      </c>
      <c r="G1426">
        <v>0</v>
      </c>
      <c r="H1426">
        <v>0</v>
      </c>
      <c r="I1426">
        <v>0</v>
      </c>
      <c r="J1426">
        <v>0</v>
      </c>
      <c r="K1426">
        <v>0</v>
      </c>
      <c r="L1426">
        <v>0</v>
      </c>
      <c r="M1426">
        <v>0</v>
      </c>
      <c r="N1426">
        <v>0</v>
      </c>
      <c r="O1426" s="28">
        <f t="shared" si="45"/>
        <v>0</v>
      </c>
      <c r="P1426" s="29" t="str">
        <f t="shared" si="46"/>
        <v>EV &amp; ED</v>
      </c>
    </row>
    <row r="1427" spans="1:16" x14ac:dyDescent="0.4">
      <c r="A1427" t="s">
        <v>142</v>
      </c>
      <c r="B1427" t="s">
        <v>130</v>
      </c>
      <c r="C1427" t="s">
        <v>122</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142</v>
      </c>
      <c r="B1428" t="s">
        <v>130</v>
      </c>
      <c r="C1428" t="s">
        <v>122</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142</v>
      </c>
      <c r="B1429" t="s">
        <v>130</v>
      </c>
      <c r="C1429" t="s">
        <v>123</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142</v>
      </c>
      <c r="B1430" t="s">
        <v>130</v>
      </c>
      <c r="C1430" t="s">
        <v>123</v>
      </c>
      <c r="D1430" t="s">
        <v>15</v>
      </c>
      <c r="E1430">
        <v>144</v>
      </c>
      <c r="F1430">
        <v>144</v>
      </c>
      <c r="G1430">
        <v>0</v>
      </c>
      <c r="H1430">
        <v>2</v>
      </c>
      <c r="I1430">
        <v>0</v>
      </c>
      <c r="J1430">
        <v>2</v>
      </c>
      <c r="K1430">
        <v>2</v>
      </c>
      <c r="L1430">
        <v>0</v>
      </c>
      <c r="M1430">
        <v>1</v>
      </c>
      <c r="N1430">
        <v>47</v>
      </c>
      <c r="O1430" s="28">
        <f t="shared" si="45"/>
        <v>0</v>
      </c>
      <c r="P1430" s="29" t="str">
        <f t="shared" si="46"/>
        <v>AB &amp; PROV</v>
      </c>
    </row>
    <row r="1431" spans="1:16" x14ac:dyDescent="0.4">
      <c r="A1431" t="s">
        <v>142</v>
      </c>
      <c r="B1431" t="s">
        <v>130</v>
      </c>
      <c r="C1431" t="s">
        <v>123</v>
      </c>
      <c r="D1431" t="s">
        <v>16</v>
      </c>
      <c r="E1431">
        <v>0</v>
      </c>
      <c r="F1431">
        <v>0</v>
      </c>
      <c r="G1431">
        <v>0</v>
      </c>
      <c r="H1431">
        <v>0</v>
      </c>
      <c r="I1431">
        <v>0</v>
      </c>
      <c r="J1431">
        <v>0</v>
      </c>
      <c r="K1431">
        <v>0</v>
      </c>
      <c r="L1431">
        <v>0</v>
      </c>
      <c r="M1431">
        <v>0</v>
      </c>
      <c r="N1431">
        <v>0</v>
      </c>
      <c r="O1431" s="28">
        <f t="shared" si="45"/>
        <v>0</v>
      </c>
      <c r="P1431" s="29" t="str">
        <f t="shared" si="46"/>
        <v>EV &amp; ED</v>
      </c>
    </row>
    <row r="1432" spans="1:16" x14ac:dyDescent="0.4">
      <c r="A1432" t="s">
        <v>142</v>
      </c>
      <c r="B1432" t="s">
        <v>130</v>
      </c>
      <c r="C1432" t="s">
        <v>123</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142</v>
      </c>
      <c r="B1433" t="s">
        <v>130</v>
      </c>
      <c r="C1433" t="s">
        <v>123</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142</v>
      </c>
      <c r="B1434" t="s">
        <v>130</v>
      </c>
      <c r="C1434" t="s">
        <v>124</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142</v>
      </c>
      <c r="B1435" t="s">
        <v>130</v>
      </c>
      <c r="C1435" t="s">
        <v>124</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142</v>
      </c>
      <c r="B1436" t="s">
        <v>130</v>
      </c>
      <c r="C1436" t="s">
        <v>124</v>
      </c>
      <c r="D1436" t="s">
        <v>16</v>
      </c>
      <c r="E1436">
        <v>0</v>
      </c>
      <c r="F1436">
        <v>0</v>
      </c>
      <c r="G1436">
        <v>0</v>
      </c>
      <c r="H1436">
        <v>0</v>
      </c>
      <c r="I1436">
        <v>0</v>
      </c>
      <c r="J1436">
        <v>0</v>
      </c>
      <c r="K1436">
        <v>0</v>
      </c>
      <c r="L1436">
        <v>0</v>
      </c>
      <c r="M1436">
        <v>0</v>
      </c>
      <c r="N1436">
        <v>0</v>
      </c>
      <c r="O1436" s="28">
        <f t="shared" si="45"/>
        <v>0</v>
      </c>
      <c r="P1436" s="29" t="str">
        <f t="shared" si="46"/>
        <v>EV &amp; ED</v>
      </c>
    </row>
    <row r="1437" spans="1:16" x14ac:dyDescent="0.4">
      <c r="A1437" t="s">
        <v>142</v>
      </c>
      <c r="B1437" t="s">
        <v>130</v>
      </c>
      <c r="C1437" t="s">
        <v>124</v>
      </c>
      <c r="D1437" t="s">
        <v>17</v>
      </c>
      <c r="E1437">
        <v>3980</v>
      </c>
      <c r="F1437">
        <v>3980</v>
      </c>
      <c r="G1437">
        <v>0</v>
      </c>
      <c r="H1437">
        <v>93</v>
      </c>
      <c r="I1437">
        <v>7</v>
      </c>
      <c r="J1437">
        <v>100</v>
      </c>
      <c r="K1437">
        <v>122</v>
      </c>
      <c r="L1437">
        <v>-22</v>
      </c>
      <c r="M1437">
        <v>2</v>
      </c>
      <c r="N1437">
        <v>1063</v>
      </c>
      <c r="O1437" s="28">
        <f t="shared" si="45"/>
        <v>22</v>
      </c>
      <c r="P1437" s="29" t="str">
        <f t="shared" si="46"/>
        <v>EV &amp; ED</v>
      </c>
    </row>
    <row r="1438" spans="1:16" x14ac:dyDescent="0.4">
      <c r="A1438" t="s">
        <v>142</v>
      </c>
      <c r="B1438" t="s">
        <v>130</v>
      </c>
      <c r="C1438" t="s">
        <v>124</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142</v>
      </c>
      <c r="B1439" t="s">
        <v>130</v>
      </c>
      <c r="C1439" t="s">
        <v>125</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142</v>
      </c>
      <c r="B1440" t="s">
        <v>130</v>
      </c>
      <c r="C1440" t="s">
        <v>125</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142</v>
      </c>
      <c r="B1441" t="s">
        <v>130</v>
      </c>
      <c r="C1441" t="s">
        <v>125</v>
      </c>
      <c r="D1441" t="s">
        <v>16</v>
      </c>
      <c r="E1441">
        <v>0</v>
      </c>
      <c r="F1441">
        <v>0</v>
      </c>
      <c r="G1441">
        <v>0</v>
      </c>
      <c r="H1441">
        <v>0</v>
      </c>
      <c r="I1441">
        <v>0</v>
      </c>
      <c r="J1441">
        <v>0</v>
      </c>
      <c r="K1441">
        <v>0</v>
      </c>
      <c r="L1441">
        <v>0</v>
      </c>
      <c r="M1441">
        <v>0</v>
      </c>
      <c r="N1441">
        <v>0</v>
      </c>
      <c r="O1441" s="28">
        <f t="shared" si="45"/>
        <v>0</v>
      </c>
      <c r="P1441" s="29" t="str">
        <f t="shared" si="46"/>
        <v>EV &amp; ED</v>
      </c>
    </row>
    <row r="1442" spans="1:16" x14ac:dyDescent="0.4">
      <c r="A1442" t="s">
        <v>142</v>
      </c>
      <c r="B1442" t="s">
        <v>130</v>
      </c>
      <c r="C1442" t="s">
        <v>125</v>
      </c>
      <c r="D1442" t="s">
        <v>17</v>
      </c>
      <c r="E1442">
        <v>6797</v>
      </c>
      <c r="F1442">
        <v>6797</v>
      </c>
      <c r="G1442">
        <v>0</v>
      </c>
      <c r="H1442">
        <v>300</v>
      </c>
      <c r="I1442">
        <v>11</v>
      </c>
      <c r="J1442">
        <v>311</v>
      </c>
      <c r="K1442">
        <v>374</v>
      </c>
      <c r="L1442">
        <v>-63</v>
      </c>
      <c r="M1442">
        <v>12</v>
      </c>
      <c r="N1442">
        <v>1742</v>
      </c>
      <c r="O1442" s="28">
        <f t="shared" si="45"/>
        <v>63</v>
      </c>
      <c r="P1442" s="29" t="str">
        <f t="shared" si="46"/>
        <v>EV &amp; ED</v>
      </c>
    </row>
    <row r="1443" spans="1:16" x14ac:dyDescent="0.4">
      <c r="A1443" t="s">
        <v>142</v>
      </c>
      <c r="B1443" t="s">
        <v>130</v>
      </c>
      <c r="C1443" t="s">
        <v>125</v>
      </c>
      <c r="D1443" t="s">
        <v>18</v>
      </c>
      <c r="E1443">
        <v>0</v>
      </c>
      <c r="F1443">
        <v>0</v>
      </c>
      <c r="G1443">
        <v>0</v>
      </c>
      <c r="H1443">
        <v>0</v>
      </c>
      <c r="I1443">
        <v>0</v>
      </c>
      <c r="J1443">
        <v>0</v>
      </c>
      <c r="K1443">
        <v>0</v>
      </c>
      <c r="L1443">
        <v>0</v>
      </c>
      <c r="M1443">
        <v>0</v>
      </c>
      <c r="N1443">
        <v>0</v>
      </c>
      <c r="O1443" s="28">
        <f t="shared" si="45"/>
        <v>0</v>
      </c>
      <c r="P1443" s="29" t="str">
        <f t="shared" si="46"/>
        <v>AB &amp; PROV</v>
      </c>
    </row>
    <row r="1444" spans="1:16" x14ac:dyDescent="0.4">
      <c r="A1444" t="s">
        <v>142</v>
      </c>
      <c r="B1444" t="s">
        <v>130</v>
      </c>
      <c r="C1444" t="s">
        <v>126</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142</v>
      </c>
      <c r="B1445" t="s">
        <v>130</v>
      </c>
      <c r="C1445" t="s">
        <v>126</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142</v>
      </c>
      <c r="B1446" t="s">
        <v>130</v>
      </c>
      <c r="C1446" t="s">
        <v>126</v>
      </c>
      <c r="D1446" t="s">
        <v>16</v>
      </c>
      <c r="E1446">
        <v>0</v>
      </c>
      <c r="F1446">
        <v>0</v>
      </c>
      <c r="G1446">
        <v>0</v>
      </c>
      <c r="H1446">
        <v>0</v>
      </c>
      <c r="I1446">
        <v>0</v>
      </c>
      <c r="J1446">
        <v>0</v>
      </c>
      <c r="K1446">
        <v>0</v>
      </c>
      <c r="L1446">
        <v>0</v>
      </c>
      <c r="M1446">
        <v>0</v>
      </c>
      <c r="N1446">
        <v>0</v>
      </c>
      <c r="O1446" s="28">
        <f t="shared" si="45"/>
        <v>0</v>
      </c>
      <c r="P1446" s="29" t="str">
        <f t="shared" si="46"/>
        <v>EV &amp; ED</v>
      </c>
    </row>
    <row r="1447" spans="1:16" x14ac:dyDescent="0.4">
      <c r="A1447" t="s">
        <v>142</v>
      </c>
      <c r="B1447" t="s">
        <v>130</v>
      </c>
      <c r="C1447" t="s">
        <v>126</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142</v>
      </c>
      <c r="B1448" t="s">
        <v>130</v>
      </c>
      <c r="C1448" t="s">
        <v>126</v>
      </c>
      <c r="D1448" t="s">
        <v>18</v>
      </c>
      <c r="E1448">
        <v>337</v>
      </c>
      <c r="F1448">
        <v>337</v>
      </c>
      <c r="G1448">
        <v>0</v>
      </c>
      <c r="H1448">
        <v>10</v>
      </c>
      <c r="I1448">
        <v>0</v>
      </c>
      <c r="J1448">
        <v>10</v>
      </c>
      <c r="K1448">
        <v>11</v>
      </c>
      <c r="L1448">
        <v>-1</v>
      </c>
      <c r="M1448">
        <v>1</v>
      </c>
      <c r="N1448">
        <v>122</v>
      </c>
      <c r="O1448" s="28">
        <f t="shared" si="45"/>
        <v>1</v>
      </c>
      <c r="P1448" s="29" t="str">
        <f t="shared" si="46"/>
        <v>AB &amp; PROV</v>
      </c>
    </row>
    <row r="1449" spans="1:16" x14ac:dyDescent="0.4">
      <c r="A1449" t="s">
        <v>142</v>
      </c>
      <c r="B1449" t="s">
        <v>144</v>
      </c>
      <c r="C1449" t="s">
        <v>110</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142</v>
      </c>
      <c r="B1450" t="s">
        <v>144</v>
      </c>
      <c r="C1450" t="s">
        <v>110</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142</v>
      </c>
      <c r="B1451" t="s">
        <v>144</v>
      </c>
      <c r="C1451" t="s">
        <v>110</v>
      </c>
      <c r="D1451" t="s">
        <v>16</v>
      </c>
      <c r="E1451">
        <v>881</v>
      </c>
      <c r="F1451">
        <v>881</v>
      </c>
      <c r="G1451">
        <v>0</v>
      </c>
      <c r="H1451">
        <v>585</v>
      </c>
      <c r="I1451">
        <v>9</v>
      </c>
      <c r="J1451">
        <v>594</v>
      </c>
      <c r="K1451">
        <v>594</v>
      </c>
      <c r="L1451">
        <v>0</v>
      </c>
      <c r="M1451">
        <v>0</v>
      </c>
      <c r="N1451">
        <v>230</v>
      </c>
      <c r="O1451" s="28">
        <f t="shared" si="45"/>
        <v>0</v>
      </c>
      <c r="P1451" s="29" t="str">
        <f t="shared" si="46"/>
        <v>EV &amp; ED</v>
      </c>
    </row>
    <row r="1452" spans="1:16" x14ac:dyDescent="0.4">
      <c r="A1452" t="s">
        <v>142</v>
      </c>
      <c r="B1452" t="s">
        <v>144</v>
      </c>
      <c r="C1452" t="s">
        <v>110</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142</v>
      </c>
      <c r="B1453" t="s">
        <v>144</v>
      </c>
      <c r="C1453" t="s">
        <v>110</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142</v>
      </c>
      <c r="B1454" t="s">
        <v>144</v>
      </c>
      <c r="C1454" t="s">
        <v>111</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142</v>
      </c>
      <c r="B1455" t="s">
        <v>144</v>
      </c>
      <c r="C1455" t="s">
        <v>111</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142</v>
      </c>
      <c r="B1456" t="s">
        <v>144</v>
      </c>
      <c r="C1456" t="s">
        <v>111</v>
      </c>
      <c r="D1456" t="s">
        <v>16</v>
      </c>
      <c r="E1456">
        <v>1470</v>
      </c>
      <c r="F1456">
        <v>1470</v>
      </c>
      <c r="G1456">
        <v>0</v>
      </c>
      <c r="H1456">
        <v>951</v>
      </c>
      <c r="I1456">
        <v>21</v>
      </c>
      <c r="J1456">
        <v>972</v>
      </c>
      <c r="K1456">
        <v>972</v>
      </c>
      <c r="L1456">
        <v>0</v>
      </c>
      <c r="M1456">
        <v>0</v>
      </c>
      <c r="N1456">
        <v>366</v>
      </c>
      <c r="O1456" s="28">
        <f t="shared" si="45"/>
        <v>0</v>
      </c>
      <c r="P1456" s="29" t="str">
        <f t="shared" si="46"/>
        <v>EV &amp; ED</v>
      </c>
    </row>
    <row r="1457" spans="1:16" x14ac:dyDescent="0.4">
      <c r="A1457" t="s">
        <v>142</v>
      </c>
      <c r="B1457" t="s">
        <v>144</v>
      </c>
      <c r="C1457" t="s">
        <v>111</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142</v>
      </c>
      <c r="B1458" t="s">
        <v>144</v>
      </c>
      <c r="C1458" t="s">
        <v>111</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142</v>
      </c>
      <c r="B1459" t="s">
        <v>144</v>
      </c>
      <c r="C1459" t="s">
        <v>112</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142</v>
      </c>
      <c r="B1460" t="s">
        <v>144</v>
      </c>
      <c r="C1460" t="s">
        <v>112</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142</v>
      </c>
      <c r="B1461" t="s">
        <v>144</v>
      </c>
      <c r="C1461" t="s">
        <v>112</v>
      </c>
      <c r="D1461" t="s">
        <v>16</v>
      </c>
      <c r="E1461">
        <v>793</v>
      </c>
      <c r="F1461">
        <v>793</v>
      </c>
      <c r="G1461">
        <v>0</v>
      </c>
      <c r="H1461">
        <v>476</v>
      </c>
      <c r="I1461">
        <v>31</v>
      </c>
      <c r="J1461">
        <v>507</v>
      </c>
      <c r="K1461">
        <v>507</v>
      </c>
      <c r="L1461">
        <v>0</v>
      </c>
      <c r="M1461">
        <v>0</v>
      </c>
      <c r="N1461">
        <v>191</v>
      </c>
      <c r="O1461" s="28">
        <f t="shared" si="45"/>
        <v>0</v>
      </c>
      <c r="P1461" s="29" t="str">
        <f t="shared" si="46"/>
        <v>EV &amp; ED</v>
      </c>
    </row>
    <row r="1462" spans="1:16" x14ac:dyDescent="0.4">
      <c r="A1462" t="s">
        <v>142</v>
      </c>
      <c r="B1462" t="s">
        <v>144</v>
      </c>
      <c r="C1462" t="s">
        <v>112</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142</v>
      </c>
      <c r="B1463" t="s">
        <v>144</v>
      </c>
      <c r="C1463" t="s">
        <v>112</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142</v>
      </c>
      <c r="B1464" t="s">
        <v>144</v>
      </c>
      <c r="C1464" t="s">
        <v>113</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142</v>
      </c>
      <c r="B1465" t="s">
        <v>144</v>
      </c>
      <c r="C1465" t="s">
        <v>113</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142</v>
      </c>
      <c r="B1466" t="s">
        <v>144</v>
      </c>
      <c r="C1466" t="s">
        <v>113</v>
      </c>
      <c r="D1466" t="s">
        <v>16</v>
      </c>
      <c r="E1466">
        <v>1442</v>
      </c>
      <c r="F1466">
        <v>1442</v>
      </c>
      <c r="G1466">
        <v>0</v>
      </c>
      <c r="H1466">
        <v>843</v>
      </c>
      <c r="I1466">
        <v>1</v>
      </c>
      <c r="J1466">
        <v>844</v>
      </c>
      <c r="K1466">
        <v>843</v>
      </c>
      <c r="L1466">
        <v>1</v>
      </c>
      <c r="M1466">
        <v>0</v>
      </c>
      <c r="N1466">
        <v>330</v>
      </c>
      <c r="O1466" s="28">
        <f t="shared" si="45"/>
        <v>1</v>
      </c>
      <c r="P1466" s="29" t="str">
        <f t="shared" si="46"/>
        <v>EV &amp; ED</v>
      </c>
    </row>
    <row r="1467" spans="1:16" x14ac:dyDescent="0.4">
      <c r="A1467" t="s">
        <v>142</v>
      </c>
      <c r="B1467" t="s">
        <v>144</v>
      </c>
      <c r="C1467" t="s">
        <v>113</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142</v>
      </c>
      <c r="B1468" t="s">
        <v>144</v>
      </c>
      <c r="C1468" t="s">
        <v>113</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142</v>
      </c>
      <c r="B1469" t="s">
        <v>144</v>
      </c>
      <c r="C1469" t="s">
        <v>114</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142</v>
      </c>
      <c r="B1470" t="s">
        <v>144</v>
      </c>
      <c r="C1470" t="s">
        <v>114</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142</v>
      </c>
      <c r="B1471" t="s">
        <v>144</v>
      </c>
      <c r="C1471" t="s">
        <v>114</v>
      </c>
      <c r="D1471" t="s">
        <v>16</v>
      </c>
      <c r="E1471">
        <v>1190</v>
      </c>
      <c r="F1471">
        <v>1190</v>
      </c>
      <c r="G1471">
        <v>0</v>
      </c>
      <c r="H1471">
        <v>605</v>
      </c>
      <c r="I1471">
        <v>3</v>
      </c>
      <c r="J1471">
        <v>608</v>
      </c>
      <c r="K1471">
        <v>608</v>
      </c>
      <c r="L1471">
        <v>0</v>
      </c>
      <c r="M1471">
        <v>1</v>
      </c>
      <c r="N1471">
        <v>248</v>
      </c>
      <c r="O1471" s="28">
        <f t="shared" si="45"/>
        <v>0</v>
      </c>
      <c r="P1471" s="29" t="str">
        <f t="shared" si="46"/>
        <v>EV &amp; ED</v>
      </c>
    </row>
    <row r="1472" spans="1:16" x14ac:dyDescent="0.4">
      <c r="A1472" t="s">
        <v>142</v>
      </c>
      <c r="B1472" t="s">
        <v>144</v>
      </c>
      <c r="C1472" t="s">
        <v>114</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142</v>
      </c>
      <c r="B1473" t="s">
        <v>144</v>
      </c>
      <c r="C1473" t="s">
        <v>114</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142</v>
      </c>
      <c r="B1474" t="s">
        <v>144</v>
      </c>
      <c r="C1474" t="s">
        <v>115</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142</v>
      </c>
      <c r="B1475" t="s">
        <v>144</v>
      </c>
      <c r="C1475" t="s">
        <v>115</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142</v>
      </c>
      <c r="B1476" t="s">
        <v>144</v>
      </c>
      <c r="C1476" t="s">
        <v>115</v>
      </c>
      <c r="D1476" t="s">
        <v>16</v>
      </c>
      <c r="E1476">
        <v>1567</v>
      </c>
      <c r="F1476">
        <v>1567</v>
      </c>
      <c r="G1476">
        <v>0</v>
      </c>
      <c r="H1476">
        <v>772</v>
      </c>
      <c r="I1476">
        <v>5</v>
      </c>
      <c r="J1476">
        <v>777</v>
      </c>
      <c r="K1476">
        <v>776</v>
      </c>
      <c r="L1476">
        <v>1</v>
      </c>
      <c r="M1476">
        <v>0</v>
      </c>
      <c r="N1476">
        <v>348</v>
      </c>
      <c r="O1476" s="28">
        <f t="shared" si="45"/>
        <v>1</v>
      </c>
      <c r="P1476" s="29" t="str">
        <f t="shared" si="46"/>
        <v>EV &amp; ED</v>
      </c>
    </row>
    <row r="1477" spans="1:16" x14ac:dyDescent="0.4">
      <c r="A1477" t="s">
        <v>142</v>
      </c>
      <c r="B1477" t="s">
        <v>144</v>
      </c>
      <c r="C1477" t="s">
        <v>115</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142</v>
      </c>
      <c r="B1478" t="s">
        <v>144</v>
      </c>
      <c r="C1478" t="s">
        <v>115</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142</v>
      </c>
      <c r="B1479" t="s">
        <v>144</v>
      </c>
      <c r="C1479" t="s">
        <v>116</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142</v>
      </c>
      <c r="B1480" t="s">
        <v>144</v>
      </c>
      <c r="C1480" t="s">
        <v>116</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142</v>
      </c>
      <c r="B1481" t="s">
        <v>144</v>
      </c>
      <c r="C1481" t="s">
        <v>116</v>
      </c>
      <c r="D1481" t="s">
        <v>16</v>
      </c>
      <c r="E1481">
        <v>1576</v>
      </c>
      <c r="F1481">
        <v>1576</v>
      </c>
      <c r="G1481">
        <v>0</v>
      </c>
      <c r="H1481">
        <v>802</v>
      </c>
      <c r="I1481">
        <v>1</v>
      </c>
      <c r="J1481">
        <v>803</v>
      </c>
      <c r="K1481">
        <v>804</v>
      </c>
      <c r="L1481">
        <v>-1</v>
      </c>
      <c r="M1481">
        <v>1</v>
      </c>
      <c r="N1481">
        <v>344</v>
      </c>
      <c r="O1481" s="28">
        <f t="shared" si="47"/>
        <v>1</v>
      </c>
      <c r="P1481" s="29" t="str">
        <f t="shared" si="48"/>
        <v>EV &amp; ED</v>
      </c>
    </row>
    <row r="1482" spans="1:16" x14ac:dyDescent="0.4">
      <c r="A1482" t="s">
        <v>142</v>
      </c>
      <c r="B1482" t="s">
        <v>144</v>
      </c>
      <c r="C1482" t="s">
        <v>116</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142</v>
      </c>
      <c r="B1483" t="s">
        <v>144</v>
      </c>
      <c r="C1483" t="s">
        <v>116</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142</v>
      </c>
      <c r="B1484" t="s">
        <v>144</v>
      </c>
      <c r="C1484" t="s">
        <v>117</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142</v>
      </c>
      <c r="B1485" t="s">
        <v>144</v>
      </c>
      <c r="C1485" t="s">
        <v>117</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142</v>
      </c>
      <c r="B1486" t="s">
        <v>144</v>
      </c>
      <c r="C1486" t="s">
        <v>117</v>
      </c>
      <c r="D1486" t="s">
        <v>16</v>
      </c>
      <c r="E1486">
        <v>1152</v>
      </c>
      <c r="F1486">
        <v>1152</v>
      </c>
      <c r="G1486">
        <v>0</v>
      </c>
      <c r="H1486">
        <v>602</v>
      </c>
      <c r="I1486">
        <v>6</v>
      </c>
      <c r="J1486">
        <v>608</v>
      </c>
      <c r="K1486">
        <v>607</v>
      </c>
      <c r="L1486">
        <v>1</v>
      </c>
      <c r="M1486">
        <v>1</v>
      </c>
      <c r="N1486">
        <v>266</v>
      </c>
      <c r="O1486" s="28">
        <f t="shared" si="47"/>
        <v>1</v>
      </c>
      <c r="P1486" s="29" t="str">
        <f t="shared" si="48"/>
        <v>EV &amp; ED</v>
      </c>
    </row>
    <row r="1487" spans="1:16" x14ac:dyDescent="0.4">
      <c r="A1487" t="s">
        <v>142</v>
      </c>
      <c r="B1487" t="s">
        <v>144</v>
      </c>
      <c r="C1487" t="s">
        <v>117</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142</v>
      </c>
      <c r="B1488" t="s">
        <v>144</v>
      </c>
      <c r="C1488" t="s">
        <v>117</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142</v>
      </c>
      <c r="B1489" t="s">
        <v>144</v>
      </c>
      <c r="C1489" t="s">
        <v>118</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142</v>
      </c>
      <c r="B1490" t="s">
        <v>144</v>
      </c>
      <c r="C1490" t="s">
        <v>118</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142</v>
      </c>
      <c r="B1491" t="s">
        <v>144</v>
      </c>
      <c r="C1491" t="s">
        <v>118</v>
      </c>
      <c r="D1491" t="s">
        <v>16</v>
      </c>
      <c r="E1491">
        <v>781</v>
      </c>
      <c r="F1491">
        <v>781</v>
      </c>
      <c r="G1491">
        <v>0</v>
      </c>
      <c r="H1491">
        <v>461</v>
      </c>
      <c r="I1491">
        <v>8</v>
      </c>
      <c r="J1491">
        <v>469</v>
      </c>
      <c r="K1491">
        <v>469</v>
      </c>
      <c r="L1491">
        <v>0</v>
      </c>
      <c r="M1491">
        <v>0</v>
      </c>
      <c r="N1491">
        <v>189</v>
      </c>
      <c r="O1491" s="28">
        <f t="shared" si="47"/>
        <v>0</v>
      </c>
      <c r="P1491" s="29" t="str">
        <f t="shared" si="48"/>
        <v>EV &amp; ED</v>
      </c>
    </row>
    <row r="1492" spans="1:16" x14ac:dyDescent="0.4">
      <c r="A1492" t="s">
        <v>142</v>
      </c>
      <c r="B1492" t="s">
        <v>144</v>
      </c>
      <c r="C1492" t="s">
        <v>118</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142</v>
      </c>
      <c r="B1493" t="s">
        <v>144</v>
      </c>
      <c r="C1493" t="s">
        <v>118</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142</v>
      </c>
      <c r="B1494" t="s">
        <v>144</v>
      </c>
      <c r="C1494" t="s">
        <v>119</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142</v>
      </c>
      <c r="B1495" t="s">
        <v>144</v>
      </c>
      <c r="C1495" t="s">
        <v>119</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142</v>
      </c>
      <c r="B1496" t="s">
        <v>144</v>
      </c>
      <c r="C1496" t="s">
        <v>119</v>
      </c>
      <c r="D1496" t="s">
        <v>16</v>
      </c>
      <c r="E1496">
        <v>1874</v>
      </c>
      <c r="F1496">
        <v>1874</v>
      </c>
      <c r="G1496">
        <v>0</v>
      </c>
      <c r="H1496">
        <v>1034</v>
      </c>
      <c r="I1496">
        <v>47</v>
      </c>
      <c r="J1496">
        <v>1081</v>
      </c>
      <c r="K1496">
        <v>1081</v>
      </c>
      <c r="L1496">
        <v>0</v>
      </c>
      <c r="M1496">
        <v>2</v>
      </c>
      <c r="N1496">
        <v>451</v>
      </c>
      <c r="O1496" s="28">
        <f t="shared" si="47"/>
        <v>0</v>
      </c>
      <c r="P1496" s="29" t="str">
        <f t="shared" si="48"/>
        <v>EV &amp; ED</v>
      </c>
    </row>
    <row r="1497" spans="1:16" x14ac:dyDescent="0.4">
      <c r="A1497" t="s">
        <v>142</v>
      </c>
      <c r="B1497" t="s">
        <v>144</v>
      </c>
      <c r="C1497" t="s">
        <v>119</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142</v>
      </c>
      <c r="B1498" t="s">
        <v>144</v>
      </c>
      <c r="C1498" t="s">
        <v>119</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142</v>
      </c>
      <c r="B1499" t="s">
        <v>144</v>
      </c>
      <c r="C1499" t="s">
        <v>120</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142</v>
      </c>
      <c r="B1500" t="s">
        <v>144</v>
      </c>
      <c r="C1500" t="s">
        <v>120</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142</v>
      </c>
      <c r="B1501" t="s">
        <v>144</v>
      </c>
      <c r="C1501" t="s">
        <v>120</v>
      </c>
      <c r="D1501" t="s">
        <v>16</v>
      </c>
      <c r="E1501">
        <v>615</v>
      </c>
      <c r="F1501">
        <v>615</v>
      </c>
      <c r="G1501">
        <v>0</v>
      </c>
      <c r="H1501">
        <v>406</v>
      </c>
      <c r="I1501">
        <v>2</v>
      </c>
      <c r="J1501">
        <v>408</v>
      </c>
      <c r="K1501">
        <v>408</v>
      </c>
      <c r="L1501">
        <v>0</v>
      </c>
      <c r="M1501">
        <v>0</v>
      </c>
      <c r="N1501">
        <v>136</v>
      </c>
      <c r="O1501" s="28">
        <f t="shared" si="47"/>
        <v>0</v>
      </c>
      <c r="P1501" s="29" t="str">
        <f t="shared" si="48"/>
        <v>EV &amp; ED</v>
      </c>
    </row>
    <row r="1502" spans="1:16" x14ac:dyDescent="0.4">
      <c r="A1502" t="s">
        <v>142</v>
      </c>
      <c r="B1502" t="s">
        <v>144</v>
      </c>
      <c r="C1502" t="s">
        <v>120</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142</v>
      </c>
      <c r="B1503" t="s">
        <v>144</v>
      </c>
      <c r="C1503" t="s">
        <v>120</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142</v>
      </c>
      <c r="B1504" t="s">
        <v>144</v>
      </c>
      <c r="C1504" t="s">
        <v>121</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142</v>
      </c>
      <c r="B1505" t="s">
        <v>144</v>
      </c>
      <c r="C1505" t="s">
        <v>121</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142</v>
      </c>
      <c r="B1506" t="s">
        <v>144</v>
      </c>
      <c r="C1506" t="s">
        <v>121</v>
      </c>
      <c r="D1506" t="s">
        <v>16</v>
      </c>
      <c r="E1506">
        <v>1001</v>
      </c>
      <c r="F1506">
        <v>1001</v>
      </c>
      <c r="G1506">
        <v>0</v>
      </c>
      <c r="H1506">
        <v>697</v>
      </c>
      <c r="I1506">
        <v>11</v>
      </c>
      <c r="J1506">
        <v>708</v>
      </c>
      <c r="K1506">
        <v>708</v>
      </c>
      <c r="L1506">
        <v>0</v>
      </c>
      <c r="M1506">
        <v>0</v>
      </c>
      <c r="N1506">
        <v>236</v>
      </c>
      <c r="O1506" s="28">
        <f t="shared" si="47"/>
        <v>0</v>
      </c>
      <c r="P1506" s="29" t="str">
        <f t="shared" si="48"/>
        <v>EV &amp; ED</v>
      </c>
    </row>
    <row r="1507" spans="1:16" x14ac:dyDescent="0.4">
      <c r="A1507" t="s">
        <v>142</v>
      </c>
      <c r="B1507" t="s">
        <v>144</v>
      </c>
      <c r="C1507" t="s">
        <v>121</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142</v>
      </c>
      <c r="B1508" t="s">
        <v>144</v>
      </c>
      <c r="C1508" t="s">
        <v>121</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142</v>
      </c>
      <c r="B1509" t="s">
        <v>144</v>
      </c>
      <c r="C1509" t="s">
        <v>122</v>
      </c>
      <c r="D1509" t="s">
        <v>14</v>
      </c>
      <c r="E1509">
        <v>1113</v>
      </c>
      <c r="F1509">
        <v>1113</v>
      </c>
      <c r="G1509">
        <v>0</v>
      </c>
      <c r="H1509">
        <v>651</v>
      </c>
      <c r="I1509">
        <v>9</v>
      </c>
      <c r="J1509">
        <v>660</v>
      </c>
      <c r="K1509">
        <v>660</v>
      </c>
      <c r="L1509">
        <v>0</v>
      </c>
      <c r="M1509">
        <v>0</v>
      </c>
      <c r="N1509">
        <v>385</v>
      </c>
      <c r="O1509" s="28">
        <f t="shared" si="47"/>
        <v>0</v>
      </c>
      <c r="P1509" s="29" t="str">
        <f t="shared" si="48"/>
        <v>AB &amp; PROV</v>
      </c>
    </row>
    <row r="1510" spans="1:16" x14ac:dyDescent="0.4">
      <c r="A1510" t="s">
        <v>142</v>
      </c>
      <c r="B1510" t="s">
        <v>144</v>
      </c>
      <c r="C1510" t="s">
        <v>122</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142</v>
      </c>
      <c r="B1511" t="s">
        <v>144</v>
      </c>
      <c r="C1511" t="s">
        <v>122</v>
      </c>
      <c r="D1511" t="s">
        <v>16</v>
      </c>
      <c r="E1511">
        <v>0</v>
      </c>
      <c r="F1511">
        <v>0</v>
      </c>
      <c r="G1511">
        <v>0</v>
      </c>
      <c r="H1511">
        <v>0</v>
      </c>
      <c r="I1511">
        <v>0</v>
      </c>
      <c r="J1511">
        <v>0</v>
      </c>
      <c r="K1511">
        <v>0</v>
      </c>
      <c r="L1511">
        <v>0</v>
      </c>
      <c r="M1511">
        <v>0</v>
      </c>
      <c r="N1511">
        <v>0</v>
      </c>
      <c r="O1511" s="28">
        <f t="shared" si="47"/>
        <v>0</v>
      </c>
      <c r="P1511" s="29" t="str">
        <f t="shared" si="48"/>
        <v>EV &amp; ED</v>
      </c>
    </row>
    <row r="1512" spans="1:16" x14ac:dyDescent="0.4">
      <c r="A1512" t="s">
        <v>142</v>
      </c>
      <c r="B1512" t="s">
        <v>144</v>
      </c>
      <c r="C1512" t="s">
        <v>122</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142</v>
      </c>
      <c r="B1513" t="s">
        <v>144</v>
      </c>
      <c r="C1513" t="s">
        <v>122</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142</v>
      </c>
      <c r="B1514" t="s">
        <v>144</v>
      </c>
      <c r="C1514" t="s">
        <v>123</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142</v>
      </c>
      <c r="B1515" t="s">
        <v>144</v>
      </c>
      <c r="C1515" t="s">
        <v>123</v>
      </c>
      <c r="D1515" t="s">
        <v>15</v>
      </c>
      <c r="E1515">
        <v>144</v>
      </c>
      <c r="F1515">
        <v>144</v>
      </c>
      <c r="G1515">
        <v>0</v>
      </c>
      <c r="H1515">
        <v>83</v>
      </c>
      <c r="I1515">
        <v>1</v>
      </c>
      <c r="J1515">
        <v>84</v>
      </c>
      <c r="K1515">
        <v>84</v>
      </c>
      <c r="L1515">
        <v>0</v>
      </c>
      <c r="M1515">
        <v>0</v>
      </c>
      <c r="N1515">
        <v>46</v>
      </c>
      <c r="O1515" s="28">
        <f t="shared" si="47"/>
        <v>0</v>
      </c>
      <c r="P1515" s="29" t="str">
        <f t="shared" si="48"/>
        <v>AB &amp; PROV</v>
      </c>
    </row>
    <row r="1516" spans="1:16" x14ac:dyDescent="0.4">
      <c r="A1516" t="s">
        <v>142</v>
      </c>
      <c r="B1516" t="s">
        <v>144</v>
      </c>
      <c r="C1516" t="s">
        <v>123</v>
      </c>
      <c r="D1516" t="s">
        <v>16</v>
      </c>
      <c r="E1516">
        <v>0</v>
      </c>
      <c r="F1516">
        <v>0</v>
      </c>
      <c r="G1516">
        <v>0</v>
      </c>
      <c r="H1516">
        <v>0</v>
      </c>
      <c r="I1516">
        <v>0</v>
      </c>
      <c r="J1516">
        <v>0</v>
      </c>
      <c r="K1516">
        <v>0</v>
      </c>
      <c r="L1516">
        <v>0</v>
      </c>
      <c r="M1516">
        <v>0</v>
      </c>
      <c r="N1516">
        <v>0</v>
      </c>
      <c r="O1516" s="28">
        <f t="shared" si="47"/>
        <v>0</v>
      </c>
      <c r="P1516" s="29" t="str">
        <f t="shared" si="48"/>
        <v>EV &amp; ED</v>
      </c>
    </row>
    <row r="1517" spans="1:16" x14ac:dyDescent="0.4">
      <c r="A1517" t="s">
        <v>142</v>
      </c>
      <c r="B1517" t="s">
        <v>144</v>
      </c>
      <c r="C1517" t="s">
        <v>123</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142</v>
      </c>
      <c r="B1518" t="s">
        <v>144</v>
      </c>
      <c r="C1518" t="s">
        <v>123</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142</v>
      </c>
      <c r="B1519" t="s">
        <v>144</v>
      </c>
      <c r="C1519" t="s">
        <v>124</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142</v>
      </c>
      <c r="B1520" t="s">
        <v>144</v>
      </c>
      <c r="C1520" t="s">
        <v>124</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142</v>
      </c>
      <c r="B1521" t="s">
        <v>144</v>
      </c>
      <c r="C1521" t="s">
        <v>124</v>
      </c>
      <c r="D1521" t="s">
        <v>16</v>
      </c>
      <c r="E1521">
        <v>0</v>
      </c>
      <c r="F1521">
        <v>0</v>
      </c>
      <c r="G1521">
        <v>0</v>
      </c>
      <c r="H1521">
        <v>0</v>
      </c>
      <c r="I1521">
        <v>0</v>
      </c>
      <c r="J1521">
        <v>0</v>
      </c>
      <c r="K1521">
        <v>0</v>
      </c>
      <c r="L1521">
        <v>0</v>
      </c>
      <c r="M1521">
        <v>0</v>
      </c>
      <c r="N1521">
        <v>0</v>
      </c>
      <c r="O1521" s="28">
        <f t="shared" si="47"/>
        <v>0</v>
      </c>
      <c r="P1521" s="29" t="str">
        <f t="shared" si="48"/>
        <v>EV &amp; ED</v>
      </c>
    </row>
    <row r="1522" spans="1:16" x14ac:dyDescent="0.4">
      <c r="A1522" t="s">
        <v>142</v>
      </c>
      <c r="B1522" t="s">
        <v>144</v>
      </c>
      <c r="C1522" t="s">
        <v>124</v>
      </c>
      <c r="D1522" t="s">
        <v>17</v>
      </c>
      <c r="E1522">
        <v>3980</v>
      </c>
      <c r="F1522">
        <v>3980</v>
      </c>
      <c r="G1522">
        <v>0</v>
      </c>
      <c r="H1522">
        <v>2362</v>
      </c>
      <c r="I1522">
        <v>148</v>
      </c>
      <c r="J1522">
        <v>2510</v>
      </c>
      <c r="K1522">
        <v>2509</v>
      </c>
      <c r="L1522">
        <v>1</v>
      </c>
      <c r="M1522">
        <v>0</v>
      </c>
      <c r="N1522">
        <v>1020</v>
      </c>
      <c r="O1522" s="28">
        <f t="shared" si="47"/>
        <v>1</v>
      </c>
      <c r="P1522" s="29" t="str">
        <f t="shared" si="48"/>
        <v>EV &amp; ED</v>
      </c>
    </row>
    <row r="1523" spans="1:16" x14ac:dyDescent="0.4">
      <c r="A1523" t="s">
        <v>142</v>
      </c>
      <c r="B1523" t="s">
        <v>144</v>
      </c>
      <c r="C1523" t="s">
        <v>124</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142</v>
      </c>
      <c r="B1524" t="s">
        <v>144</v>
      </c>
      <c r="C1524" t="s">
        <v>125</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142</v>
      </c>
      <c r="B1525" t="s">
        <v>144</v>
      </c>
      <c r="C1525" t="s">
        <v>125</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142</v>
      </c>
      <c r="B1526" t="s">
        <v>144</v>
      </c>
      <c r="C1526" t="s">
        <v>125</v>
      </c>
      <c r="D1526" t="s">
        <v>16</v>
      </c>
      <c r="E1526">
        <v>0</v>
      </c>
      <c r="F1526">
        <v>0</v>
      </c>
      <c r="G1526">
        <v>0</v>
      </c>
      <c r="H1526">
        <v>0</v>
      </c>
      <c r="I1526">
        <v>0</v>
      </c>
      <c r="J1526">
        <v>0</v>
      </c>
      <c r="K1526">
        <v>0</v>
      </c>
      <c r="L1526">
        <v>0</v>
      </c>
      <c r="M1526">
        <v>0</v>
      </c>
      <c r="N1526">
        <v>0</v>
      </c>
      <c r="O1526" s="28">
        <f t="shared" si="47"/>
        <v>0</v>
      </c>
      <c r="P1526" s="29" t="str">
        <f t="shared" si="48"/>
        <v>EV &amp; ED</v>
      </c>
    </row>
    <row r="1527" spans="1:16" x14ac:dyDescent="0.4">
      <c r="A1527" t="s">
        <v>142</v>
      </c>
      <c r="B1527" t="s">
        <v>144</v>
      </c>
      <c r="C1527" t="s">
        <v>125</v>
      </c>
      <c r="D1527" t="s">
        <v>17</v>
      </c>
      <c r="E1527">
        <v>6797</v>
      </c>
      <c r="F1527">
        <v>6797</v>
      </c>
      <c r="G1527">
        <v>0</v>
      </c>
      <c r="H1527">
        <v>3520</v>
      </c>
      <c r="I1527">
        <v>112</v>
      </c>
      <c r="J1527">
        <v>3632</v>
      </c>
      <c r="K1527">
        <v>3632</v>
      </c>
      <c r="L1527">
        <v>0</v>
      </c>
      <c r="M1527">
        <v>3</v>
      </c>
      <c r="N1527">
        <v>1618</v>
      </c>
      <c r="O1527" s="28">
        <f t="shared" si="47"/>
        <v>0</v>
      </c>
      <c r="P1527" s="29" t="str">
        <f t="shared" si="48"/>
        <v>EV &amp; ED</v>
      </c>
    </row>
    <row r="1528" spans="1:16" x14ac:dyDescent="0.4">
      <c r="A1528" t="s">
        <v>142</v>
      </c>
      <c r="B1528" t="s">
        <v>144</v>
      </c>
      <c r="C1528" t="s">
        <v>125</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142</v>
      </c>
      <c r="B1529" t="s">
        <v>144</v>
      </c>
      <c r="C1529" t="s">
        <v>126</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142</v>
      </c>
      <c r="B1530" t="s">
        <v>144</v>
      </c>
      <c r="C1530" t="s">
        <v>126</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142</v>
      </c>
      <c r="B1531" t="s">
        <v>144</v>
      </c>
      <c r="C1531" t="s">
        <v>126</v>
      </c>
      <c r="D1531" t="s">
        <v>16</v>
      </c>
      <c r="E1531">
        <v>0</v>
      </c>
      <c r="F1531">
        <v>0</v>
      </c>
      <c r="G1531">
        <v>0</v>
      </c>
      <c r="H1531">
        <v>0</v>
      </c>
      <c r="I1531">
        <v>0</v>
      </c>
      <c r="J1531">
        <v>0</v>
      </c>
      <c r="K1531">
        <v>0</v>
      </c>
      <c r="L1531">
        <v>0</v>
      </c>
      <c r="M1531">
        <v>0</v>
      </c>
      <c r="N1531">
        <v>0</v>
      </c>
      <c r="O1531" s="28">
        <f t="shared" si="47"/>
        <v>0</v>
      </c>
      <c r="P1531" s="29" t="str">
        <f t="shared" si="48"/>
        <v>EV &amp; ED</v>
      </c>
    </row>
    <row r="1532" spans="1:16" x14ac:dyDescent="0.4">
      <c r="A1532" t="s">
        <v>142</v>
      </c>
      <c r="B1532" t="s">
        <v>144</v>
      </c>
      <c r="C1532" t="s">
        <v>126</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142</v>
      </c>
      <c r="B1533" t="s">
        <v>144</v>
      </c>
      <c r="C1533" t="s">
        <v>126</v>
      </c>
      <c r="D1533" t="s">
        <v>18</v>
      </c>
      <c r="E1533">
        <v>337</v>
      </c>
      <c r="F1533">
        <v>337</v>
      </c>
      <c r="G1533">
        <v>0</v>
      </c>
      <c r="H1533">
        <v>180</v>
      </c>
      <c r="I1533">
        <v>3</v>
      </c>
      <c r="J1533">
        <v>183</v>
      </c>
      <c r="K1533">
        <v>184</v>
      </c>
      <c r="L1533">
        <v>-1</v>
      </c>
      <c r="M1533">
        <v>0</v>
      </c>
      <c r="N1533">
        <v>117</v>
      </c>
      <c r="O1533" s="28">
        <f t="shared" si="47"/>
        <v>1</v>
      </c>
      <c r="P1533" s="29" t="str">
        <f t="shared" si="48"/>
        <v>AB &amp; PROV</v>
      </c>
    </row>
    <row r="1534" spans="1:16" x14ac:dyDescent="0.4">
      <c r="A1534" t="s">
        <v>142</v>
      </c>
      <c r="B1534" t="s">
        <v>130</v>
      </c>
      <c r="C1534" t="s">
        <v>110</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142</v>
      </c>
      <c r="B1535" t="s">
        <v>130</v>
      </c>
      <c r="C1535" t="s">
        <v>110</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142</v>
      </c>
      <c r="B1536" t="s">
        <v>130</v>
      </c>
      <c r="C1536" t="s">
        <v>110</v>
      </c>
      <c r="D1536" t="s">
        <v>16</v>
      </c>
      <c r="E1536">
        <v>881</v>
      </c>
      <c r="F1536">
        <v>881</v>
      </c>
      <c r="G1536">
        <v>0</v>
      </c>
      <c r="H1536">
        <v>57</v>
      </c>
      <c r="I1536">
        <v>0</v>
      </c>
      <c r="J1536">
        <v>57</v>
      </c>
      <c r="K1536">
        <v>64</v>
      </c>
      <c r="L1536">
        <v>-7</v>
      </c>
      <c r="M1536">
        <v>0</v>
      </c>
      <c r="N1536">
        <v>230</v>
      </c>
      <c r="O1536" s="28">
        <f t="shared" si="47"/>
        <v>7</v>
      </c>
      <c r="P1536" s="29" t="str">
        <f t="shared" si="48"/>
        <v>EV &amp; ED</v>
      </c>
    </row>
    <row r="1537" spans="1:16" x14ac:dyDescent="0.4">
      <c r="A1537" t="s">
        <v>142</v>
      </c>
      <c r="B1537" t="s">
        <v>130</v>
      </c>
      <c r="C1537" t="s">
        <v>110</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142</v>
      </c>
      <c r="B1538" t="s">
        <v>130</v>
      </c>
      <c r="C1538" t="s">
        <v>110</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142</v>
      </c>
      <c r="B1539" t="s">
        <v>130</v>
      </c>
      <c r="C1539" t="s">
        <v>111</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142</v>
      </c>
      <c r="B1540" t="s">
        <v>130</v>
      </c>
      <c r="C1540" t="s">
        <v>111</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142</v>
      </c>
      <c r="B1541" t="s">
        <v>130</v>
      </c>
      <c r="C1541" t="s">
        <v>111</v>
      </c>
      <c r="D1541" t="s">
        <v>16</v>
      </c>
      <c r="E1541">
        <v>1470</v>
      </c>
      <c r="F1541">
        <v>1470</v>
      </c>
      <c r="G1541">
        <v>0</v>
      </c>
      <c r="H1541">
        <v>131</v>
      </c>
      <c r="I1541">
        <v>1</v>
      </c>
      <c r="J1541">
        <v>132</v>
      </c>
      <c r="K1541">
        <v>136</v>
      </c>
      <c r="L1541">
        <v>-4</v>
      </c>
      <c r="M1541">
        <v>0</v>
      </c>
      <c r="N1541">
        <v>366</v>
      </c>
      <c r="O1541" s="28">
        <f t="shared" ref="O1541:O1604" si="49">ABS(L1541)</f>
        <v>4</v>
      </c>
      <c r="P1541" s="29" t="str">
        <f t="shared" ref="P1541:P1604" si="50">IF(OR(D1541="EV",D1541="ED"),"EV &amp; ED","AB &amp; PROV")</f>
        <v>EV &amp; ED</v>
      </c>
    </row>
    <row r="1542" spans="1:16" x14ac:dyDescent="0.4">
      <c r="A1542" t="s">
        <v>142</v>
      </c>
      <c r="B1542" t="s">
        <v>130</v>
      </c>
      <c r="C1542" t="s">
        <v>111</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142</v>
      </c>
      <c r="B1543" t="s">
        <v>130</v>
      </c>
      <c r="C1543" t="s">
        <v>111</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142</v>
      </c>
      <c r="B1544" t="s">
        <v>130</v>
      </c>
      <c r="C1544" t="s">
        <v>112</v>
      </c>
      <c r="D1544" t="s">
        <v>14</v>
      </c>
      <c r="E1544">
        <v>0</v>
      </c>
      <c r="F1544">
        <v>0</v>
      </c>
      <c r="G1544">
        <v>0</v>
      </c>
      <c r="H1544">
        <v>0</v>
      </c>
      <c r="I1544">
        <v>0</v>
      </c>
      <c r="J1544">
        <v>0</v>
      </c>
      <c r="K1544">
        <v>0</v>
      </c>
      <c r="L1544">
        <v>0</v>
      </c>
      <c r="M1544">
        <v>0</v>
      </c>
      <c r="N1544">
        <v>0</v>
      </c>
      <c r="O1544" s="28">
        <f t="shared" si="49"/>
        <v>0</v>
      </c>
      <c r="P1544" s="29" t="str">
        <f t="shared" si="50"/>
        <v>AB &amp; PROV</v>
      </c>
    </row>
    <row r="1545" spans="1:16" x14ac:dyDescent="0.4">
      <c r="A1545" t="s">
        <v>142</v>
      </c>
      <c r="B1545" t="s">
        <v>130</v>
      </c>
      <c r="C1545" t="s">
        <v>112</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142</v>
      </c>
      <c r="B1546" t="s">
        <v>130</v>
      </c>
      <c r="C1546" t="s">
        <v>112</v>
      </c>
      <c r="D1546" t="s">
        <v>16</v>
      </c>
      <c r="E1546">
        <v>793</v>
      </c>
      <c r="F1546">
        <v>793</v>
      </c>
      <c r="G1546">
        <v>0</v>
      </c>
      <c r="H1546">
        <v>91</v>
      </c>
      <c r="I1546">
        <v>4</v>
      </c>
      <c r="J1546">
        <v>95</v>
      </c>
      <c r="K1546">
        <v>105</v>
      </c>
      <c r="L1546">
        <v>-10</v>
      </c>
      <c r="M1546">
        <v>0</v>
      </c>
      <c r="N1546">
        <v>191</v>
      </c>
      <c r="O1546" s="28">
        <f t="shared" si="49"/>
        <v>10</v>
      </c>
      <c r="P1546" s="29" t="str">
        <f t="shared" si="50"/>
        <v>EV &amp; ED</v>
      </c>
    </row>
    <row r="1547" spans="1:16" x14ac:dyDescent="0.4">
      <c r="A1547" t="s">
        <v>142</v>
      </c>
      <c r="B1547" t="s">
        <v>130</v>
      </c>
      <c r="C1547" t="s">
        <v>112</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142</v>
      </c>
      <c r="B1548" t="s">
        <v>130</v>
      </c>
      <c r="C1548" t="s">
        <v>112</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142</v>
      </c>
      <c r="B1549" t="s">
        <v>130</v>
      </c>
      <c r="C1549" t="s">
        <v>113</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142</v>
      </c>
      <c r="B1550" t="s">
        <v>130</v>
      </c>
      <c r="C1550" t="s">
        <v>113</v>
      </c>
      <c r="D1550" t="s">
        <v>15</v>
      </c>
      <c r="E1550">
        <v>0</v>
      </c>
      <c r="F1550">
        <v>0</v>
      </c>
      <c r="G1550">
        <v>0</v>
      </c>
      <c r="H1550">
        <v>0</v>
      </c>
      <c r="I1550">
        <v>0</v>
      </c>
      <c r="J1550">
        <v>0</v>
      </c>
      <c r="K1550">
        <v>0</v>
      </c>
      <c r="L1550">
        <v>0</v>
      </c>
      <c r="M1550">
        <v>0</v>
      </c>
      <c r="N1550">
        <v>0</v>
      </c>
      <c r="O1550" s="28">
        <f t="shared" si="49"/>
        <v>0</v>
      </c>
      <c r="P1550" s="29" t="str">
        <f t="shared" si="50"/>
        <v>AB &amp; PROV</v>
      </c>
    </row>
    <row r="1551" spans="1:16" x14ac:dyDescent="0.4">
      <c r="A1551" t="s">
        <v>142</v>
      </c>
      <c r="B1551" t="s">
        <v>130</v>
      </c>
      <c r="C1551" t="s">
        <v>113</v>
      </c>
      <c r="D1551" t="s">
        <v>16</v>
      </c>
      <c r="E1551">
        <v>1442</v>
      </c>
      <c r="F1551">
        <v>1442</v>
      </c>
      <c r="G1551">
        <v>0</v>
      </c>
      <c r="H1551">
        <v>266</v>
      </c>
      <c r="I1551">
        <v>2</v>
      </c>
      <c r="J1551">
        <v>268</v>
      </c>
      <c r="K1551">
        <v>299</v>
      </c>
      <c r="L1551">
        <v>-31</v>
      </c>
      <c r="M1551">
        <v>0</v>
      </c>
      <c r="N1551">
        <v>330</v>
      </c>
      <c r="O1551" s="28">
        <f t="shared" si="49"/>
        <v>31</v>
      </c>
      <c r="P1551" s="29" t="str">
        <f t="shared" si="50"/>
        <v>EV &amp; ED</v>
      </c>
    </row>
    <row r="1552" spans="1:16" x14ac:dyDescent="0.4">
      <c r="A1552" t="s">
        <v>142</v>
      </c>
      <c r="B1552" t="s">
        <v>130</v>
      </c>
      <c r="C1552" t="s">
        <v>113</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142</v>
      </c>
      <c r="B1553" t="s">
        <v>130</v>
      </c>
      <c r="C1553" t="s">
        <v>113</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142</v>
      </c>
      <c r="B1554" t="s">
        <v>130</v>
      </c>
      <c r="C1554" t="s">
        <v>114</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142</v>
      </c>
      <c r="B1555" t="s">
        <v>130</v>
      </c>
      <c r="C1555" t="s">
        <v>114</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142</v>
      </c>
      <c r="B1556" t="s">
        <v>130</v>
      </c>
      <c r="C1556" t="s">
        <v>114</v>
      </c>
      <c r="D1556" t="s">
        <v>16</v>
      </c>
      <c r="E1556">
        <v>1190</v>
      </c>
      <c r="F1556">
        <v>1190</v>
      </c>
      <c r="G1556">
        <v>0</v>
      </c>
      <c r="H1556">
        <v>331</v>
      </c>
      <c r="I1556">
        <v>2</v>
      </c>
      <c r="J1556">
        <v>333</v>
      </c>
      <c r="K1556">
        <v>368</v>
      </c>
      <c r="L1556">
        <v>-35</v>
      </c>
      <c r="M1556">
        <v>1</v>
      </c>
      <c r="N1556">
        <v>248</v>
      </c>
      <c r="O1556" s="28">
        <f t="shared" si="49"/>
        <v>35</v>
      </c>
      <c r="P1556" s="29" t="str">
        <f t="shared" si="50"/>
        <v>EV &amp; ED</v>
      </c>
    </row>
    <row r="1557" spans="1:16" x14ac:dyDescent="0.4">
      <c r="A1557" t="s">
        <v>142</v>
      </c>
      <c r="B1557" t="s">
        <v>130</v>
      </c>
      <c r="C1557" t="s">
        <v>114</v>
      </c>
      <c r="D1557" t="s">
        <v>17</v>
      </c>
      <c r="E1557">
        <v>0</v>
      </c>
      <c r="F1557">
        <v>0</v>
      </c>
      <c r="G1557">
        <v>0</v>
      </c>
      <c r="H1557">
        <v>0</v>
      </c>
      <c r="I1557">
        <v>0</v>
      </c>
      <c r="J1557">
        <v>0</v>
      </c>
      <c r="K1557">
        <v>0</v>
      </c>
      <c r="L1557">
        <v>0</v>
      </c>
      <c r="M1557">
        <v>0</v>
      </c>
      <c r="N1557">
        <v>0</v>
      </c>
      <c r="O1557" s="28">
        <f t="shared" si="49"/>
        <v>0</v>
      </c>
      <c r="P1557" s="29" t="str">
        <f t="shared" si="50"/>
        <v>EV &amp; ED</v>
      </c>
    </row>
    <row r="1558" spans="1:16" x14ac:dyDescent="0.4">
      <c r="A1558" t="s">
        <v>142</v>
      </c>
      <c r="B1558" t="s">
        <v>130</v>
      </c>
      <c r="C1558" t="s">
        <v>114</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142</v>
      </c>
      <c r="B1559" t="s">
        <v>130</v>
      </c>
      <c r="C1559" t="s">
        <v>115</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142</v>
      </c>
      <c r="B1560" t="s">
        <v>130</v>
      </c>
      <c r="C1560" t="s">
        <v>115</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142</v>
      </c>
      <c r="B1561" t="s">
        <v>130</v>
      </c>
      <c r="C1561" t="s">
        <v>115</v>
      </c>
      <c r="D1561" t="s">
        <v>16</v>
      </c>
      <c r="E1561">
        <v>1567</v>
      </c>
      <c r="F1561">
        <v>1567</v>
      </c>
      <c r="G1561">
        <v>0</v>
      </c>
      <c r="H1561">
        <v>442</v>
      </c>
      <c r="I1561">
        <v>0</v>
      </c>
      <c r="J1561">
        <v>442</v>
      </c>
      <c r="K1561">
        <v>505</v>
      </c>
      <c r="L1561">
        <v>-63</v>
      </c>
      <c r="M1561">
        <v>0</v>
      </c>
      <c r="N1561">
        <v>348</v>
      </c>
      <c r="O1561" s="28">
        <f t="shared" si="49"/>
        <v>63</v>
      </c>
      <c r="P1561" s="29" t="str">
        <f t="shared" si="50"/>
        <v>EV &amp; ED</v>
      </c>
    </row>
    <row r="1562" spans="1:16" x14ac:dyDescent="0.4">
      <c r="A1562" t="s">
        <v>142</v>
      </c>
      <c r="B1562" t="s">
        <v>130</v>
      </c>
      <c r="C1562" t="s">
        <v>115</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142</v>
      </c>
      <c r="B1563" t="s">
        <v>130</v>
      </c>
      <c r="C1563" t="s">
        <v>115</v>
      </c>
      <c r="D1563" t="s">
        <v>18</v>
      </c>
      <c r="E1563">
        <v>0</v>
      </c>
      <c r="F1563">
        <v>0</v>
      </c>
      <c r="G1563">
        <v>0</v>
      </c>
      <c r="H1563">
        <v>0</v>
      </c>
      <c r="I1563">
        <v>0</v>
      </c>
      <c r="J1563">
        <v>0</v>
      </c>
      <c r="K1563">
        <v>0</v>
      </c>
      <c r="L1563">
        <v>0</v>
      </c>
      <c r="M1563">
        <v>0</v>
      </c>
      <c r="N1563">
        <v>0</v>
      </c>
      <c r="O1563" s="28">
        <f t="shared" si="49"/>
        <v>0</v>
      </c>
      <c r="P1563" s="29" t="str">
        <f t="shared" si="50"/>
        <v>AB &amp; PROV</v>
      </c>
    </row>
    <row r="1564" spans="1:16" x14ac:dyDescent="0.4">
      <c r="A1564" t="s">
        <v>142</v>
      </c>
      <c r="B1564" t="s">
        <v>130</v>
      </c>
      <c r="C1564" t="s">
        <v>116</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142</v>
      </c>
      <c r="B1565" t="s">
        <v>130</v>
      </c>
      <c r="C1565" t="s">
        <v>116</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142</v>
      </c>
      <c r="B1566" t="s">
        <v>130</v>
      </c>
      <c r="C1566" t="s">
        <v>116</v>
      </c>
      <c r="D1566" t="s">
        <v>16</v>
      </c>
      <c r="E1566">
        <v>1576</v>
      </c>
      <c r="F1566">
        <v>1576</v>
      </c>
      <c r="G1566">
        <v>0</v>
      </c>
      <c r="H1566">
        <v>427</v>
      </c>
      <c r="I1566">
        <v>1</v>
      </c>
      <c r="J1566">
        <v>428</v>
      </c>
      <c r="K1566">
        <v>487</v>
      </c>
      <c r="L1566">
        <v>-59</v>
      </c>
      <c r="M1566">
        <v>1</v>
      </c>
      <c r="N1566">
        <v>344</v>
      </c>
      <c r="O1566" s="28">
        <f t="shared" si="49"/>
        <v>59</v>
      </c>
      <c r="P1566" s="29" t="str">
        <f t="shared" si="50"/>
        <v>EV &amp; ED</v>
      </c>
    </row>
    <row r="1567" spans="1:16" x14ac:dyDescent="0.4">
      <c r="A1567" t="s">
        <v>142</v>
      </c>
      <c r="B1567" t="s">
        <v>130</v>
      </c>
      <c r="C1567" t="s">
        <v>116</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142</v>
      </c>
      <c r="B1568" t="s">
        <v>130</v>
      </c>
      <c r="C1568" t="s">
        <v>116</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142</v>
      </c>
      <c r="B1569" t="s">
        <v>130</v>
      </c>
      <c r="C1569" t="s">
        <v>117</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142</v>
      </c>
      <c r="B1570" t="s">
        <v>130</v>
      </c>
      <c r="C1570" t="s">
        <v>117</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142</v>
      </c>
      <c r="B1571" t="s">
        <v>130</v>
      </c>
      <c r="C1571" t="s">
        <v>117</v>
      </c>
      <c r="D1571" t="s">
        <v>16</v>
      </c>
      <c r="E1571">
        <v>1152</v>
      </c>
      <c r="F1571">
        <v>1152</v>
      </c>
      <c r="G1571">
        <v>0</v>
      </c>
      <c r="H1571">
        <v>275</v>
      </c>
      <c r="I1571">
        <v>2</v>
      </c>
      <c r="J1571">
        <v>277</v>
      </c>
      <c r="K1571">
        <v>323</v>
      </c>
      <c r="L1571">
        <v>-46</v>
      </c>
      <c r="M1571">
        <v>1</v>
      </c>
      <c r="N1571">
        <v>266</v>
      </c>
      <c r="O1571" s="28">
        <f t="shared" si="49"/>
        <v>46</v>
      </c>
      <c r="P1571" s="29" t="str">
        <f t="shared" si="50"/>
        <v>EV &amp; ED</v>
      </c>
    </row>
    <row r="1572" spans="1:16" x14ac:dyDescent="0.4">
      <c r="A1572" t="s">
        <v>142</v>
      </c>
      <c r="B1572" t="s">
        <v>130</v>
      </c>
      <c r="C1572" t="s">
        <v>117</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142</v>
      </c>
      <c r="B1573" t="s">
        <v>130</v>
      </c>
      <c r="C1573" t="s">
        <v>117</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142</v>
      </c>
      <c r="B1574" t="s">
        <v>130</v>
      </c>
      <c r="C1574" t="s">
        <v>118</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142</v>
      </c>
      <c r="B1575" t="s">
        <v>130</v>
      </c>
      <c r="C1575" t="s">
        <v>118</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142</v>
      </c>
      <c r="B1576" t="s">
        <v>130</v>
      </c>
      <c r="C1576" t="s">
        <v>118</v>
      </c>
      <c r="D1576" t="s">
        <v>16</v>
      </c>
      <c r="E1576">
        <v>781</v>
      </c>
      <c r="F1576">
        <v>781</v>
      </c>
      <c r="G1576">
        <v>0</v>
      </c>
      <c r="H1576">
        <v>121</v>
      </c>
      <c r="I1576">
        <v>2</v>
      </c>
      <c r="J1576">
        <v>123</v>
      </c>
      <c r="K1576">
        <v>139</v>
      </c>
      <c r="L1576">
        <v>-16</v>
      </c>
      <c r="M1576">
        <v>0</v>
      </c>
      <c r="N1576">
        <v>189</v>
      </c>
      <c r="O1576" s="28">
        <f t="shared" si="49"/>
        <v>16</v>
      </c>
      <c r="P1576" s="29" t="str">
        <f t="shared" si="50"/>
        <v>EV &amp; ED</v>
      </c>
    </row>
    <row r="1577" spans="1:16" x14ac:dyDescent="0.4">
      <c r="A1577" t="s">
        <v>142</v>
      </c>
      <c r="B1577" t="s">
        <v>130</v>
      </c>
      <c r="C1577" t="s">
        <v>118</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142</v>
      </c>
      <c r="B1578" t="s">
        <v>130</v>
      </c>
      <c r="C1578" t="s">
        <v>118</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142</v>
      </c>
      <c r="B1579" t="s">
        <v>130</v>
      </c>
      <c r="C1579" t="s">
        <v>119</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142</v>
      </c>
      <c r="B1580" t="s">
        <v>130</v>
      </c>
      <c r="C1580" t="s">
        <v>119</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142</v>
      </c>
      <c r="B1581" t="s">
        <v>130</v>
      </c>
      <c r="C1581" t="s">
        <v>119</v>
      </c>
      <c r="D1581" t="s">
        <v>16</v>
      </c>
      <c r="E1581">
        <v>1874</v>
      </c>
      <c r="F1581">
        <v>1874</v>
      </c>
      <c r="G1581">
        <v>0</v>
      </c>
      <c r="H1581">
        <v>332</v>
      </c>
      <c r="I1581">
        <v>8</v>
      </c>
      <c r="J1581">
        <v>340</v>
      </c>
      <c r="K1581">
        <v>371</v>
      </c>
      <c r="L1581">
        <v>-31</v>
      </c>
      <c r="M1581">
        <v>2</v>
      </c>
      <c r="N1581">
        <v>451</v>
      </c>
      <c r="O1581" s="28">
        <f t="shared" si="49"/>
        <v>31</v>
      </c>
      <c r="P1581" s="29" t="str">
        <f t="shared" si="50"/>
        <v>EV &amp; ED</v>
      </c>
    </row>
    <row r="1582" spans="1:16" x14ac:dyDescent="0.4">
      <c r="A1582" t="s">
        <v>142</v>
      </c>
      <c r="B1582" t="s">
        <v>130</v>
      </c>
      <c r="C1582" t="s">
        <v>119</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142</v>
      </c>
      <c r="B1583" t="s">
        <v>130</v>
      </c>
      <c r="C1583" t="s">
        <v>119</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142</v>
      </c>
      <c r="B1584" t="s">
        <v>130</v>
      </c>
      <c r="C1584" t="s">
        <v>120</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142</v>
      </c>
      <c r="B1585" t="s">
        <v>130</v>
      </c>
      <c r="C1585" t="s">
        <v>120</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142</v>
      </c>
      <c r="B1586" t="s">
        <v>130</v>
      </c>
      <c r="C1586" t="s">
        <v>120</v>
      </c>
      <c r="D1586" t="s">
        <v>16</v>
      </c>
      <c r="E1586">
        <v>615</v>
      </c>
      <c r="F1586">
        <v>615</v>
      </c>
      <c r="G1586">
        <v>0</v>
      </c>
      <c r="H1586">
        <v>71</v>
      </c>
      <c r="I1586">
        <v>0</v>
      </c>
      <c r="J1586">
        <v>71</v>
      </c>
      <c r="K1586">
        <v>78</v>
      </c>
      <c r="L1586">
        <v>-7</v>
      </c>
      <c r="M1586">
        <v>0</v>
      </c>
      <c r="N1586">
        <v>136</v>
      </c>
      <c r="O1586" s="28">
        <f t="shared" si="49"/>
        <v>7</v>
      </c>
      <c r="P1586" s="29" t="str">
        <f t="shared" si="50"/>
        <v>EV &amp; ED</v>
      </c>
    </row>
    <row r="1587" spans="1:16" x14ac:dyDescent="0.4">
      <c r="A1587" t="s">
        <v>142</v>
      </c>
      <c r="B1587" t="s">
        <v>130</v>
      </c>
      <c r="C1587" t="s">
        <v>120</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142</v>
      </c>
      <c r="B1588" t="s">
        <v>130</v>
      </c>
      <c r="C1588" t="s">
        <v>120</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142</v>
      </c>
      <c r="B1589" t="s">
        <v>130</v>
      </c>
      <c r="C1589" t="s">
        <v>121</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142</v>
      </c>
      <c r="B1590" t="s">
        <v>130</v>
      </c>
      <c r="C1590" t="s">
        <v>121</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142</v>
      </c>
      <c r="B1591" t="s">
        <v>130</v>
      </c>
      <c r="C1591" t="s">
        <v>121</v>
      </c>
      <c r="D1591" t="s">
        <v>16</v>
      </c>
      <c r="E1591">
        <v>1001</v>
      </c>
      <c r="F1591">
        <v>1001</v>
      </c>
      <c r="G1591">
        <v>0</v>
      </c>
      <c r="H1591">
        <v>57</v>
      </c>
      <c r="I1591">
        <v>0</v>
      </c>
      <c r="J1591">
        <v>57</v>
      </c>
      <c r="K1591">
        <v>62</v>
      </c>
      <c r="L1591">
        <v>-5</v>
      </c>
      <c r="M1591">
        <v>0</v>
      </c>
      <c r="N1591">
        <v>236</v>
      </c>
      <c r="O1591" s="28">
        <f t="shared" si="49"/>
        <v>5</v>
      </c>
      <c r="P1591" s="29" t="str">
        <f t="shared" si="50"/>
        <v>EV &amp; ED</v>
      </c>
    </row>
    <row r="1592" spans="1:16" x14ac:dyDescent="0.4">
      <c r="A1592" t="s">
        <v>142</v>
      </c>
      <c r="B1592" t="s">
        <v>130</v>
      </c>
      <c r="C1592" t="s">
        <v>121</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142</v>
      </c>
      <c r="B1593" t="s">
        <v>130</v>
      </c>
      <c r="C1593" t="s">
        <v>121</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142</v>
      </c>
      <c r="B1594" t="s">
        <v>130</v>
      </c>
      <c r="C1594" t="s">
        <v>122</v>
      </c>
      <c r="D1594" t="s">
        <v>14</v>
      </c>
      <c r="E1594">
        <v>1113</v>
      </c>
      <c r="F1594">
        <v>1113</v>
      </c>
      <c r="G1594">
        <v>0</v>
      </c>
      <c r="H1594">
        <v>67</v>
      </c>
      <c r="I1594">
        <v>1</v>
      </c>
      <c r="J1594">
        <v>68</v>
      </c>
      <c r="K1594">
        <v>73</v>
      </c>
      <c r="L1594">
        <v>-5</v>
      </c>
      <c r="M1594">
        <v>0</v>
      </c>
      <c r="N1594">
        <v>385</v>
      </c>
      <c r="O1594" s="28">
        <f t="shared" si="49"/>
        <v>5</v>
      </c>
      <c r="P1594" s="29" t="str">
        <f t="shared" si="50"/>
        <v>AB &amp; PROV</v>
      </c>
    </row>
    <row r="1595" spans="1:16" x14ac:dyDescent="0.4">
      <c r="A1595" t="s">
        <v>142</v>
      </c>
      <c r="B1595" t="s">
        <v>130</v>
      </c>
      <c r="C1595" t="s">
        <v>122</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142</v>
      </c>
      <c r="B1596" t="s">
        <v>130</v>
      </c>
      <c r="C1596" t="s">
        <v>122</v>
      </c>
      <c r="D1596" t="s">
        <v>16</v>
      </c>
      <c r="E1596">
        <v>0</v>
      </c>
      <c r="F1596">
        <v>0</v>
      </c>
      <c r="G1596">
        <v>0</v>
      </c>
      <c r="H1596">
        <v>0</v>
      </c>
      <c r="I1596">
        <v>0</v>
      </c>
      <c r="J1596">
        <v>0</v>
      </c>
      <c r="K1596">
        <v>0</v>
      </c>
      <c r="L1596">
        <v>0</v>
      </c>
      <c r="M1596">
        <v>0</v>
      </c>
      <c r="N1596">
        <v>0</v>
      </c>
      <c r="O1596" s="28">
        <f t="shared" si="49"/>
        <v>0</v>
      </c>
      <c r="P1596" s="29" t="str">
        <f t="shared" si="50"/>
        <v>EV &amp; ED</v>
      </c>
    </row>
    <row r="1597" spans="1:16" x14ac:dyDescent="0.4">
      <c r="A1597" t="s">
        <v>142</v>
      </c>
      <c r="B1597" t="s">
        <v>130</v>
      </c>
      <c r="C1597" t="s">
        <v>122</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142</v>
      </c>
      <c r="B1598" t="s">
        <v>130</v>
      </c>
      <c r="C1598" t="s">
        <v>122</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142</v>
      </c>
      <c r="B1599" t="s">
        <v>130</v>
      </c>
      <c r="C1599" t="s">
        <v>123</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142</v>
      </c>
      <c r="B1600" t="s">
        <v>130</v>
      </c>
      <c r="C1600" t="s">
        <v>123</v>
      </c>
      <c r="D1600" t="s">
        <v>15</v>
      </c>
      <c r="E1600">
        <v>144</v>
      </c>
      <c r="F1600">
        <v>144</v>
      </c>
      <c r="G1600">
        <v>0</v>
      </c>
      <c r="H1600">
        <v>14</v>
      </c>
      <c r="I1600">
        <v>0</v>
      </c>
      <c r="J1600">
        <v>14</v>
      </c>
      <c r="K1600">
        <v>15</v>
      </c>
      <c r="L1600">
        <v>-1</v>
      </c>
      <c r="M1600">
        <v>0</v>
      </c>
      <c r="N1600">
        <v>46</v>
      </c>
      <c r="O1600" s="28">
        <f t="shared" si="49"/>
        <v>1</v>
      </c>
      <c r="P1600" s="29" t="str">
        <f t="shared" si="50"/>
        <v>AB &amp; PROV</v>
      </c>
    </row>
    <row r="1601" spans="1:16" x14ac:dyDescent="0.4">
      <c r="A1601" t="s">
        <v>142</v>
      </c>
      <c r="B1601" t="s">
        <v>130</v>
      </c>
      <c r="C1601" t="s">
        <v>123</v>
      </c>
      <c r="D1601" t="s">
        <v>16</v>
      </c>
      <c r="E1601">
        <v>0</v>
      </c>
      <c r="F1601">
        <v>0</v>
      </c>
      <c r="G1601">
        <v>0</v>
      </c>
      <c r="H1601">
        <v>0</v>
      </c>
      <c r="I1601">
        <v>0</v>
      </c>
      <c r="J1601">
        <v>0</v>
      </c>
      <c r="K1601">
        <v>0</v>
      </c>
      <c r="L1601">
        <v>0</v>
      </c>
      <c r="M1601">
        <v>0</v>
      </c>
      <c r="N1601">
        <v>0</v>
      </c>
      <c r="O1601" s="28">
        <f t="shared" si="49"/>
        <v>0</v>
      </c>
      <c r="P1601" s="29" t="str">
        <f t="shared" si="50"/>
        <v>EV &amp; ED</v>
      </c>
    </row>
    <row r="1602" spans="1:16" x14ac:dyDescent="0.4">
      <c r="A1602" t="s">
        <v>142</v>
      </c>
      <c r="B1602" t="s">
        <v>130</v>
      </c>
      <c r="C1602" t="s">
        <v>123</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142</v>
      </c>
      <c r="B1603" t="s">
        <v>130</v>
      </c>
      <c r="C1603" t="s">
        <v>123</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142</v>
      </c>
      <c r="B1604" t="s">
        <v>130</v>
      </c>
      <c r="C1604" t="s">
        <v>124</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142</v>
      </c>
      <c r="B1605" t="s">
        <v>130</v>
      </c>
      <c r="C1605" t="s">
        <v>124</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142</v>
      </c>
      <c r="B1606" t="s">
        <v>130</v>
      </c>
      <c r="C1606" t="s">
        <v>124</v>
      </c>
      <c r="D1606" t="s">
        <v>16</v>
      </c>
      <c r="E1606">
        <v>0</v>
      </c>
      <c r="F1606">
        <v>0</v>
      </c>
      <c r="G1606">
        <v>0</v>
      </c>
      <c r="H1606">
        <v>0</v>
      </c>
      <c r="I1606">
        <v>0</v>
      </c>
      <c r="J1606">
        <v>0</v>
      </c>
      <c r="K1606">
        <v>0</v>
      </c>
      <c r="L1606">
        <v>0</v>
      </c>
      <c r="M1606">
        <v>0</v>
      </c>
      <c r="N1606">
        <v>0</v>
      </c>
      <c r="O1606" s="28">
        <f t="shared" si="51"/>
        <v>0</v>
      </c>
      <c r="P1606" s="29" t="str">
        <f t="shared" si="52"/>
        <v>EV &amp; ED</v>
      </c>
    </row>
    <row r="1607" spans="1:16" x14ac:dyDescent="0.4">
      <c r="A1607" t="s">
        <v>142</v>
      </c>
      <c r="B1607" t="s">
        <v>130</v>
      </c>
      <c r="C1607" t="s">
        <v>124</v>
      </c>
      <c r="D1607" t="s">
        <v>17</v>
      </c>
      <c r="E1607">
        <v>3980</v>
      </c>
      <c r="F1607">
        <v>3980</v>
      </c>
      <c r="G1607">
        <v>0</v>
      </c>
      <c r="H1607">
        <v>432</v>
      </c>
      <c r="I1607">
        <v>18</v>
      </c>
      <c r="J1607">
        <v>450</v>
      </c>
      <c r="K1607">
        <v>513</v>
      </c>
      <c r="L1607">
        <v>-63</v>
      </c>
      <c r="M1607">
        <v>0</v>
      </c>
      <c r="N1607">
        <v>1020</v>
      </c>
      <c r="O1607" s="28">
        <f t="shared" si="51"/>
        <v>63</v>
      </c>
      <c r="P1607" s="29" t="str">
        <f t="shared" si="52"/>
        <v>EV &amp; ED</v>
      </c>
    </row>
    <row r="1608" spans="1:16" x14ac:dyDescent="0.4">
      <c r="A1608" t="s">
        <v>142</v>
      </c>
      <c r="B1608" t="s">
        <v>130</v>
      </c>
      <c r="C1608" t="s">
        <v>124</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142</v>
      </c>
      <c r="B1609" t="s">
        <v>130</v>
      </c>
      <c r="C1609" t="s">
        <v>125</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142</v>
      </c>
      <c r="B1610" t="s">
        <v>130</v>
      </c>
      <c r="C1610" t="s">
        <v>125</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142</v>
      </c>
      <c r="B1611" t="s">
        <v>130</v>
      </c>
      <c r="C1611" t="s">
        <v>125</v>
      </c>
      <c r="D1611" t="s">
        <v>16</v>
      </c>
      <c r="E1611">
        <v>0</v>
      </c>
      <c r="F1611">
        <v>0</v>
      </c>
      <c r="G1611">
        <v>0</v>
      </c>
      <c r="H1611">
        <v>0</v>
      </c>
      <c r="I1611">
        <v>0</v>
      </c>
      <c r="J1611">
        <v>0</v>
      </c>
      <c r="K1611">
        <v>0</v>
      </c>
      <c r="L1611">
        <v>0</v>
      </c>
      <c r="M1611">
        <v>0</v>
      </c>
      <c r="N1611">
        <v>0</v>
      </c>
      <c r="O1611" s="28">
        <f t="shared" si="51"/>
        <v>0</v>
      </c>
      <c r="P1611" s="29" t="str">
        <f t="shared" si="52"/>
        <v>EV &amp; ED</v>
      </c>
    </row>
    <row r="1612" spans="1:16" x14ac:dyDescent="0.4">
      <c r="A1612" t="s">
        <v>142</v>
      </c>
      <c r="B1612" t="s">
        <v>130</v>
      </c>
      <c r="C1612" t="s">
        <v>125</v>
      </c>
      <c r="D1612" t="s">
        <v>17</v>
      </c>
      <c r="E1612">
        <v>6797</v>
      </c>
      <c r="F1612">
        <v>6797</v>
      </c>
      <c r="G1612">
        <v>0</v>
      </c>
      <c r="H1612">
        <v>1495</v>
      </c>
      <c r="I1612">
        <v>49</v>
      </c>
      <c r="J1612">
        <v>1544</v>
      </c>
      <c r="K1612">
        <v>1763</v>
      </c>
      <c r="L1612">
        <v>-219</v>
      </c>
      <c r="M1612">
        <v>3</v>
      </c>
      <c r="N1612">
        <v>1618</v>
      </c>
      <c r="O1612" s="28">
        <f t="shared" si="51"/>
        <v>219</v>
      </c>
      <c r="P1612" s="29" t="str">
        <f t="shared" si="52"/>
        <v>EV &amp; ED</v>
      </c>
    </row>
    <row r="1613" spans="1:16" x14ac:dyDescent="0.4">
      <c r="A1613" t="s">
        <v>142</v>
      </c>
      <c r="B1613" t="s">
        <v>130</v>
      </c>
      <c r="C1613" t="s">
        <v>125</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142</v>
      </c>
      <c r="B1614" t="s">
        <v>130</v>
      </c>
      <c r="C1614" t="s">
        <v>126</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142</v>
      </c>
      <c r="B1615" t="s">
        <v>130</v>
      </c>
      <c r="C1615" t="s">
        <v>126</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142</v>
      </c>
      <c r="B1616" t="s">
        <v>130</v>
      </c>
      <c r="C1616" t="s">
        <v>126</v>
      </c>
      <c r="D1616" t="s">
        <v>16</v>
      </c>
      <c r="E1616">
        <v>0</v>
      </c>
      <c r="F1616">
        <v>0</v>
      </c>
      <c r="G1616">
        <v>0</v>
      </c>
      <c r="H1616">
        <v>0</v>
      </c>
      <c r="I1616">
        <v>0</v>
      </c>
      <c r="J1616">
        <v>0</v>
      </c>
      <c r="K1616">
        <v>0</v>
      </c>
      <c r="L1616">
        <v>0</v>
      </c>
      <c r="M1616">
        <v>0</v>
      </c>
      <c r="N1616">
        <v>0</v>
      </c>
      <c r="O1616" s="28">
        <f t="shared" si="51"/>
        <v>0</v>
      </c>
      <c r="P1616" s="29" t="str">
        <f t="shared" si="52"/>
        <v>EV &amp; ED</v>
      </c>
    </row>
    <row r="1617" spans="1:16" x14ac:dyDescent="0.4">
      <c r="A1617" t="s">
        <v>142</v>
      </c>
      <c r="B1617" t="s">
        <v>130</v>
      </c>
      <c r="C1617" t="s">
        <v>126</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142</v>
      </c>
      <c r="B1618" t="s">
        <v>130</v>
      </c>
      <c r="C1618" t="s">
        <v>126</v>
      </c>
      <c r="D1618" t="s">
        <v>18</v>
      </c>
      <c r="E1618">
        <v>337</v>
      </c>
      <c r="F1618">
        <v>337</v>
      </c>
      <c r="G1618">
        <v>0</v>
      </c>
      <c r="H1618">
        <v>37</v>
      </c>
      <c r="I1618">
        <v>0</v>
      </c>
      <c r="J1618">
        <v>37</v>
      </c>
      <c r="K1618">
        <v>41</v>
      </c>
      <c r="L1618">
        <v>-4</v>
      </c>
      <c r="M1618">
        <v>0</v>
      </c>
      <c r="N1618">
        <v>117</v>
      </c>
      <c r="O1618" s="28">
        <f t="shared" si="51"/>
        <v>4</v>
      </c>
      <c r="P1618" s="29" t="str">
        <f t="shared" si="52"/>
        <v>AB &amp; PROV</v>
      </c>
    </row>
    <row r="1619" spans="1:16" x14ac:dyDescent="0.4">
      <c r="A1619" t="s">
        <v>145</v>
      </c>
      <c r="B1619" t="s">
        <v>146</v>
      </c>
      <c r="C1619" t="s">
        <v>110</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145</v>
      </c>
      <c r="B1620" t="s">
        <v>146</v>
      </c>
      <c r="C1620" t="s">
        <v>110</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145</v>
      </c>
      <c r="B1621" t="s">
        <v>146</v>
      </c>
      <c r="C1621" t="s">
        <v>110</v>
      </c>
      <c r="D1621" t="s">
        <v>16</v>
      </c>
      <c r="E1621">
        <v>881</v>
      </c>
      <c r="F1621">
        <v>881</v>
      </c>
      <c r="G1621">
        <v>0</v>
      </c>
      <c r="H1621">
        <v>512</v>
      </c>
      <c r="I1621">
        <v>6</v>
      </c>
      <c r="J1621">
        <v>518</v>
      </c>
      <c r="K1621">
        <v>518</v>
      </c>
      <c r="L1621">
        <v>0</v>
      </c>
      <c r="M1621">
        <v>0</v>
      </c>
      <c r="N1621">
        <v>98</v>
      </c>
      <c r="O1621" s="28">
        <f t="shared" si="51"/>
        <v>0</v>
      </c>
      <c r="P1621" s="29" t="str">
        <f t="shared" si="52"/>
        <v>EV &amp; ED</v>
      </c>
    </row>
    <row r="1622" spans="1:16" x14ac:dyDescent="0.4">
      <c r="A1622" t="s">
        <v>145</v>
      </c>
      <c r="B1622" t="s">
        <v>146</v>
      </c>
      <c r="C1622" t="s">
        <v>110</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145</v>
      </c>
      <c r="B1623" t="s">
        <v>146</v>
      </c>
      <c r="C1623" t="s">
        <v>110</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145</v>
      </c>
      <c r="B1624" t="s">
        <v>146</v>
      </c>
      <c r="C1624" t="s">
        <v>111</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145</v>
      </c>
      <c r="B1625" t="s">
        <v>146</v>
      </c>
      <c r="C1625" t="s">
        <v>111</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145</v>
      </c>
      <c r="B1626" t="s">
        <v>146</v>
      </c>
      <c r="C1626" t="s">
        <v>111</v>
      </c>
      <c r="D1626" t="s">
        <v>16</v>
      </c>
      <c r="E1626">
        <v>1470</v>
      </c>
      <c r="F1626">
        <v>1470</v>
      </c>
      <c r="G1626">
        <v>0</v>
      </c>
      <c r="H1626">
        <v>866</v>
      </c>
      <c r="I1626">
        <v>23</v>
      </c>
      <c r="J1626">
        <v>889</v>
      </c>
      <c r="K1626">
        <v>889</v>
      </c>
      <c r="L1626">
        <v>0</v>
      </c>
      <c r="M1626">
        <v>2</v>
      </c>
      <c r="N1626">
        <v>116</v>
      </c>
      <c r="O1626" s="28">
        <f t="shared" si="51"/>
        <v>0</v>
      </c>
      <c r="P1626" s="29" t="str">
        <f t="shared" si="52"/>
        <v>EV &amp; ED</v>
      </c>
    </row>
    <row r="1627" spans="1:16" x14ac:dyDescent="0.4">
      <c r="A1627" t="s">
        <v>145</v>
      </c>
      <c r="B1627" t="s">
        <v>146</v>
      </c>
      <c r="C1627" t="s">
        <v>111</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145</v>
      </c>
      <c r="B1628" t="s">
        <v>146</v>
      </c>
      <c r="C1628" t="s">
        <v>111</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145</v>
      </c>
      <c r="B1629" t="s">
        <v>146</v>
      </c>
      <c r="C1629" t="s">
        <v>112</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145</v>
      </c>
      <c r="B1630" t="s">
        <v>146</v>
      </c>
      <c r="C1630" t="s">
        <v>112</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145</v>
      </c>
      <c r="B1631" t="s">
        <v>146</v>
      </c>
      <c r="C1631" t="s">
        <v>112</v>
      </c>
      <c r="D1631" t="s">
        <v>16</v>
      </c>
      <c r="E1631">
        <v>793</v>
      </c>
      <c r="F1631">
        <v>793</v>
      </c>
      <c r="G1631">
        <v>0</v>
      </c>
      <c r="H1631">
        <v>412</v>
      </c>
      <c r="I1631">
        <v>26</v>
      </c>
      <c r="J1631">
        <v>438</v>
      </c>
      <c r="K1631">
        <v>438</v>
      </c>
      <c r="L1631">
        <v>0</v>
      </c>
      <c r="M1631">
        <v>0</v>
      </c>
      <c r="N1631">
        <v>74</v>
      </c>
      <c r="O1631" s="28">
        <f t="shared" si="51"/>
        <v>0</v>
      </c>
      <c r="P1631" s="29" t="str">
        <f t="shared" si="52"/>
        <v>EV &amp; ED</v>
      </c>
    </row>
    <row r="1632" spans="1:16" x14ac:dyDescent="0.4">
      <c r="A1632" t="s">
        <v>145</v>
      </c>
      <c r="B1632" t="s">
        <v>146</v>
      </c>
      <c r="C1632" t="s">
        <v>112</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145</v>
      </c>
      <c r="B1633" t="s">
        <v>146</v>
      </c>
      <c r="C1633" t="s">
        <v>112</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145</v>
      </c>
      <c r="B1634" t="s">
        <v>146</v>
      </c>
      <c r="C1634" t="s">
        <v>113</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145</v>
      </c>
      <c r="B1635" t="s">
        <v>146</v>
      </c>
      <c r="C1635" t="s">
        <v>113</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145</v>
      </c>
      <c r="B1636" t="s">
        <v>146</v>
      </c>
      <c r="C1636" t="s">
        <v>113</v>
      </c>
      <c r="D1636" t="s">
        <v>16</v>
      </c>
      <c r="E1636">
        <v>1442</v>
      </c>
      <c r="F1636">
        <v>1442</v>
      </c>
      <c r="G1636">
        <v>0</v>
      </c>
      <c r="H1636">
        <v>857</v>
      </c>
      <c r="I1636">
        <v>4</v>
      </c>
      <c r="J1636">
        <v>861</v>
      </c>
      <c r="K1636">
        <v>861</v>
      </c>
      <c r="L1636">
        <v>0</v>
      </c>
      <c r="M1636">
        <v>0</v>
      </c>
      <c r="N1636">
        <v>109</v>
      </c>
      <c r="O1636" s="28">
        <f t="shared" si="51"/>
        <v>0</v>
      </c>
      <c r="P1636" s="29" t="str">
        <f t="shared" si="52"/>
        <v>EV &amp; ED</v>
      </c>
    </row>
    <row r="1637" spans="1:16" x14ac:dyDescent="0.4">
      <c r="A1637" t="s">
        <v>145</v>
      </c>
      <c r="B1637" t="s">
        <v>146</v>
      </c>
      <c r="C1637" t="s">
        <v>113</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145</v>
      </c>
      <c r="B1638" t="s">
        <v>146</v>
      </c>
      <c r="C1638" t="s">
        <v>113</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145</v>
      </c>
      <c r="B1639" t="s">
        <v>146</v>
      </c>
      <c r="C1639" t="s">
        <v>114</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145</v>
      </c>
      <c r="B1640" t="s">
        <v>146</v>
      </c>
      <c r="C1640" t="s">
        <v>114</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145</v>
      </c>
      <c r="B1641" t="s">
        <v>146</v>
      </c>
      <c r="C1641" t="s">
        <v>114</v>
      </c>
      <c r="D1641" t="s">
        <v>16</v>
      </c>
      <c r="E1641">
        <v>1190</v>
      </c>
      <c r="F1641">
        <v>1190</v>
      </c>
      <c r="G1641">
        <v>0</v>
      </c>
      <c r="H1641">
        <v>655</v>
      </c>
      <c r="I1641">
        <v>4</v>
      </c>
      <c r="J1641">
        <v>659</v>
      </c>
      <c r="K1641">
        <v>659</v>
      </c>
      <c r="L1641">
        <v>0</v>
      </c>
      <c r="M1641">
        <v>1</v>
      </c>
      <c r="N1641">
        <v>98</v>
      </c>
      <c r="O1641" s="28">
        <f t="shared" si="51"/>
        <v>0</v>
      </c>
      <c r="P1641" s="29" t="str">
        <f t="shared" si="52"/>
        <v>EV &amp; ED</v>
      </c>
    </row>
    <row r="1642" spans="1:16" x14ac:dyDescent="0.4">
      <c r="A1642" t="s">
        <v>145</v>
      </c>
      <c r="B1642" t="s">
        <v>146</v>
      </c>
      <c r="C1642" t="s">
        <v>114</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145</v>
      </c>
      <c r="B1643" t="s">
        <v>146</v>
      </c>
      <c r="C1643" t="s">
        <v>114</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145</v>
      </c>
      <c r="B1644" t="s">
        <v>146</v>
      </c>
      <c r="C1644" t="s">
        <v>115</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145</v>
      </c>
      <c r="B1645" t="s">
        <v>146</v>
      </c>
      <c r="C1645" t="s">
        <v>115</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145</v>
      </c>
      <c r="B1646" t="s">
        <v>146</v>
      </c>
      <c r="C1646" t="s">
        <v>115</v>
      </c>
      <c r="D1646" t="s">
        <v>16</v>
      </c>
      <c r="E1646">
        <v>1567</v>
      </c>
      <c r="F1646">
        <v>1567</v>
      </c>
      <c r="G1646">
        <v>0</v>
      </c>
      <c r="H1646">
        <v>867</v>
      </c>
      <c r="I1646">
        <v>9</v>
      </c>
      <c r="J1646">
        <v>876</v>
      </c>
      <c r="K1646">
        <v>878</v>
      </c>
      <c r="L1646">
        <v>-2</v>
      </c>
      <c r="M1646">
        <v>0</v>
      </c>
      <c r="N1646">
        <v>131</v>
      </c>
      <c r="O1646" s="28">
        <f t="shared" si="51"/>
        <v>2</v>
      </c>
      <c r="P1646" s="29" t="str">
        <f t="shared" si="52"/>
        <v>EV &amp; ED</v>
      </c>
    </row>
    <row r="1647" spans="1:16" x14ac:dyDescent="0.4">
      <c r="A1647" t="s">
        <v>145</v>
      </c>
      <c r="B1647" t="s">
        <v>146</v>
      </c>
      <c r="C1647" t="s">
        <v>115</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145</v>
      </c>
      <c r="B1648" t="s">
        <v>146</v>
      </c>
      <c r="C1648" t="s">
        <v>115</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145</v>
      </c>
      <c r="B1649" t="s">
        <v>146</v>
      </c>
      <c r="C1649" t="s">
        <v>116</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145</v>
      </c>
      <c r="B1650" t="s">
        <v>146</v>
      </c>
      <c r="C1650" t="s">
        <v>116</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145</v>
      </c>
      <c r="B1651" t="s">
        <v>146</v>
      </c>
      <c r="C1651" t="s">
        <v>116</v>
      </c>
      <c r="D1651" t="s">
        <v>16</v>
      </c>
      <c r="E1651">
        <v>1576</v>
      </c>
      <c r="F1651">
        <v>1576</v>
      </c>
      <c r="G1651">
        <v>0</v>
      </c>
      <c r="H1651">
        <v>837</v>
      </c>
      <c r="I1651">
        <v>2</v>
      </c>
      <c r="J1651">
        <v>839</v>
      </c>
      <c r="K1651">
        <v>839</v>
      </c>
      <c r="L1651">
        <v>0</v>
      </c>
      <c r="M1651">
        <v>0</v>
      </c>
      <c r="N1651">
        <v>114</v>
      </c>
      <c r="O1651" s="28">
        <f t="shared" si="51"/>
        <v>0</v>
      </c>
      <c r="P1651" s="29" t="str">
        <f t="shared" si="52"/>
        <v>EV &amp; ED</v>
      </c>
    </row>
    <row r="1652" spans="1:16" x14ac:dyDescent="0.4">
      <c r="A1652" t="s">
        <v>145</v>
      </c>
      <c r="B1652" t="s">
        <v>146</v>
      </c>
      <c r="C1652" t="s">
        <v>116</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145</v>
      </c>
      <c r="B1653" t="s">
        <v>146</v>
      </c>
      <c r="C1653" t="s">
        <v>116</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145</v>
      </c>
      <c r="B1654" t="s">
        <v>146</v>
      </c>
      <c r="C1654" t="s">
        <v>117</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145</v>
      </c>
      <c r="B1655" t="s">
        <v>146</v>
      </c>
      <c r="C1655" t="s">
        <v>117</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145</v>
      </c>
      <c r="B1656" t="s">
        <v>146</v>
      </c>
      <c r="C1656" t="s">
        <v>117</v>
      </c>
      <c r="D1656" t="s">
        <v>16</v>
      </c>
      <c r="E1656">
        <v>1152</v>
      </c>
      <c r="F1656">
        <v>1152</v>
      </c>
      <c r="G1656">
        <v>0</v>
      </c>
      <c r="H1656">
        <v>603</v>
      </c>
      <c r="I1656">
        <v>3</v>
      </c>
      <c r="J1656">
        <v>606</v>
      </c>
      <c r="K1656">
        <v>606</v>
      </c>
      <c r="L1656">
        <v>0</v>
      </c>
      <c r="M1656">
        <v>0</v>
      </c>
      <c r="N1656">
        <v>99</v>
      </c>
      <c r="O1656" s="28">
        <f t="shared" si="51"/>
        <v>0</v>
      </c>
      <c r="P1656" s="29" t="str">
        <f t="shared" si="52"/>
        <v>EV &amp; ED</v>
      </c>
    </row>
    <row r="1657" spans="1:16" x14ac:dyDescent="0.4">
      <c r="A1657" t="s">
        <v>145</v>
      </c>
      <c r="B1657" t="s">
        <v>146</v>
      </c>
      <c r="C1657" t="s">
        <v>117</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145</v>
      </c>
      <c r="B1658" t="s">
        <v>146</v>
      </c>
      <c r="C1658" t="s">
        <v>117</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145</v>
      </c>
      <c r="B1659" t="s">
        <v>146</v>
      </c>
      <c r="C1659" t="s">
        <v>118</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145</v>
      </c>
      <c r="B1660" t="s">
        <v>146</v>
      </c>
      <c r="C1660" t="s">
        <v>118</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145</v>
      </c>
      <c r="B1661" t="s">
        <v>146</v>
      </c>
      <c r="C1661" t="s">
        <v>118</v>
      </c>
      <c r="D1661" t="s">
        <v>16</v>
      </c>
      <c r="E1661">
        <v>781</v>
      </c>
      <c r="F1661">
        <v>781</v>
      </c>
      <c r="G1661">
        <v>0</v>
      </c>
      <c r="H1661">
        <v>426</v>
      </c>
      <c r="I1661">
        <v>7</v>
      </c>
      <c r="J1661">
        <v>433</v>
      </c>
      <c r="K1661">
        <v>433</v>
      </c>
      <c r="L1661">
        <v>0</v>
      </c>
      <c r="M1661">
        <v>1</v>
      </c>
      <c r="N1661">
        <v>65</v>
      </c>
      <c r="O1661" s="28">
        <f t="shared" si="51"/>
        <v>0</v>
      </c>
      <c r="P1661" s="29" t="str">
        <f t="shared" si="52"/>
        <v>EV &amp; ED</v>
      </c>
    </row>
    <row r="1662" spans="1:16" x14ac:dyDescent="0.4">
      <c r="A1662" t="s">
        <v>145</v>
      </c>
      <c r="B1662" t="s">
        <v>146</v>
      </c>
      <c r="C1662" t="s">
        <v>118</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145</v>
      </c>
      <c r="B1663" t="s">
        <v>146</v>
      </c>
      <c r="C1663" t="s">
        <v>118</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145</v>
      </c>
      <c r="B1664" t="s">
        <v>146</v>
      </c>
      <c r="C1664" t="s">
        <v>119</v>
      </c>
      <c r="D1664" t="s">
        <v>14</v>
      </c>
      <c r="E1664">
        <v>0</v>
      </c>
      <c r="F1664">
        <v>0</v>
      </c>
      <c r="G1664">
        <v>0</v>
      </c>
      <c r="H1664">
        <v>0</v>
      </c>
      <c r="I1664">
        <v>0</v>
      </c>
      <c r="J1664">
        <v>0</v>
      </c>
      <c r="K1664">
        <v>0</v>
      </c>
      <c r="L1664">
        <v>0</v>
      </c>
      <c r="M1664">
        <v>0</v>
      </c>
      <c r="N1664">
        <v>0</v>
      </c>
      <c r="O1664" s="28">
        <f t="shared" si="51"/>
        <v>0</v>
      </c>
      <c r="P1664" s="29" t="str">
        <f t="shared" si="52"/>
        <v>AB &amp; PROV</v>
      </c>
    </row>
    <row r="1665" spans="1:16" x14ac:dyDescent="0.4">
      <c r="A1665" t="s">
        <v>145</v>
      </c>
      <c r="B1665" t="s">
        <v>146</v>
      </c>
      <c r="C1665" t="s">
        <v>119</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145</v>
      </c>
      <c r="B1666" t="s">
        <v>146</v>
      </c>
      <c r="C1666" t="s">
        <v>119</v>
      </c>
      <c r="D1666" t="s">
        <v>16</v>
      </c>
      <c r="E1666">
        <v>1874</v>
      </c>
      <c r="F1666">
        <v>1874</v>
      </c>
      <c r="G1666">
        <v>0</v>
      </c>
      <c r="H1666">
        <v>978</v>
      </c>
      <c r="I1666">
        <v>45</v>
      </c>
      <c r="J1666">
        <v>1023</v>
      </c>
      <c r="K1666">
        <v>1023</v>
      </c>
      <c r="L1666">
        <v>0</v>
      </c>
      <c r="M1666">
        <v>2</v>
      </c>
      <c r="N1666">
        <v>154</v>
      </c>
      <c r="O1666" s="28">
        <f t="shared" si="51"/>
        <v>0</v>
      </c>
      <c r="P1666" s="29" t="str">
        <f t="shared" si="52"/>
        <v>EV &amp; ED</v>
      </c>
    </row>
    <row r="1667" spans="1:16" x14ac:dyDescent="0.4">
      <c r="A1667" t="s">
        <v>145</v>
      </c>
      <c r="B1667" t="s">
        <v>146</v>
      </c>
      <c r="C1667" t="s">
        <v>119</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145</v>
      </c>
      <c r="B1668" t="s">
        <v>146</v>
      </c>
      <c r="C1668" t="s">
        <v>119</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145</v>
      </c>
      <c r="B1669" t="s">
        <v>146</v>
      </c>
      <c r="C1669" t="s">
        <v>120</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145</v>
      </c>
      <c r="B1670" t="s">
        <v>146</v>
      </c>
      <c r="C1670" t="s">
        <v>120</v>
      </c>
      <c r="D1670" t="s">
        <v>15</v>
      </c>
      <c r="E1670">
        <v>0</v>
      </c>
      <c r="F1670">
        <v>0</v>
      </c>
      <c r="G1670">
        <v>0</v>
      </c>
      <c r="H1670">
        <v>0</v>
      </c>
      <c r="I1670">
        <v>0</v>
      </c>
      <c r="J1670">
        <v>0</v>
      </c>
      <c r="K1670">
        <v>0</v>
      </c>
      <c r="L1670">
        <v>0</v>
      </c>
      <c r="M1670">
        <v>0</v>
      </c>
      <c r="N1670">
        <v>0</v>
      </c>
      <c r="O1670" s="28">
        <f t="shared" si="53"/>
        <v>0</v>
      </c>
      <c r="P1670" s="29" t="str">
        <f t="shared" si="54"/>
        <v>AB &amp; PROV</v>
      </c>
    </row>
    <row r="1671" spans="1:16" x14ac:dyDescent="0.4">
      <c r="A1671" t="s">
        <v>145</v>
      </c>
      <c r="B1671" t="s">
        <v>146</v>
      </c>
      <c r="C1671" t="s">
        <v>120</v>
      </c>
      <c r="D1671" t="s">
        <v>16</v>
      </c>
      <c r="E1671">
        <v>615</v>
      </c>
      <c r="F1671">
        <v>615</v>
      </c>
      <c r="G1671">
        <v>0</v>
      </c>
      <c r="H1671">
        <v>350</v>
      </c>
      <c r="I1671">
        <v>2</v>
      </c>
      <c r="J1671">
        <v>352</v>
      </c>
      <c r="K1671">
        <v>352</v>
      </c>
      <c r="L1671">
        <v>0</v>
      </c>
      <c r="M1671">
        <v>1</v>
      </c>
      <c r="N1671">
        <v>45</v>
      </c>
      <c r="O1671" s="28">
        <f t="shared" si="53"/>
        <v>0</v>
      </c>
      <c r="P1671" s="29" t="str">
        <f t="shared" si="54"/>
        <v>EV &amp; ED</v>
      </c>
    </row>
    <row r="1672" spans="1:16" x14ac:dyDescent="0.4">
      <c r="A1672" t="s">
        <v>145</v>
      </c>
      <c r="B1672" t="s">
        <v>146</v>
      </c>
      <c r="C1672" t="s">
        <v>120</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145</v>
      </c>
      <c r="B1673" t="s">
        <v>146</v>
      </c>
      <c r="C1673" t="s">
        <v>120</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145</v>
      </c>
      <c r="B1674" t="s">
        <v>146</v>
      </c>
      <c r="C1674" t="s">
        <v>121</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145</v>
      </c>
      <c r="B1675" t="s">
        <v>146</v>
      </c>
      <c r="C1675" t="s">
        <v>121</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145</v>
      </c>
      <c r="B1676" t="s">
        <v>146</v>
      </c>
      <c r="C1676" t="s">
        <v>121</v>
      </c>
      <c r="D1676" t="s">
        <v>16</v>
      </c>
      <c r="E1676">
        <v>1001</v>
      </c>
      <c r="F1676">
        <v>1001</v>
      </c>
      <c r="G1676">
        <v>0</v>
      </c>
      <c r="H1676">
        <v>590</v>
      </c>
      <c r="I1676">
        <v>7</v>
      </c>
      <c r="J1676">
        <v>597</v>
      </c>
      <c r="K1676">
        <v>597</v>
      </c>
      <c r="L1676">
        <v>0</v>
      </c>
      <c r="M1676">
        <v>0</v>
      </c>
      <c r="N1676">
        <v>93</v>
      </c>
      <c r="O1676" s="28">
        <f t="shared" si="53"/>
        <v>0</v>
      </c>
      <c r="P1676" s="29" t="str">
        <f t="shared" si="54"/>
        <v>EV &amp; ED</v>
      </c>
    </row>
    <row r="1677" spans="1:16" x14ac:dyDescent="0.4">
      <c r="A1677" t="s">
        <v>145</v>
      </c>
      <c r="B1677" t="s">
        <v>146</v>
      </c>
      <c r="C1677" t="s">
        <v>121</v>
      </c>
      <c r="D1677" t="s">
        <v>17</v>
      </c>
      <c r="E1677">
        <v>0</v>
      </c>
      <c r="F1677">
        <v>0</v>
      </c>
      <c r="G1677">
        <v>0</v>
      </c>
      <c r="H1677">
        <v>0</v>
      </c>
      <c r="I1677">
        <v>0</v>
      </c>
      <c r="J1677">
        <v>0</v>
      </c>
      <c r="K1677">
        <v>0</v>
      </c>
      <c r="L1677">
        <v>0</v>
      </c>
      <c r="M1677">
        <v>0</v>
      </c>
      <c r="N1677">
        <v>0</v>
      </c>
      <c r="O1677" s="28">
        <f t="shared" si="53"/>
        <v>0</v>
      </c>
      <c r="P1677" s="29" t="str">
        <f t="shared" si="54"/>
        <v>EV &amp; ED</v>
      </c>
    </row>
    <row r="1678" spans="1:16" x14ac:dyDescent="0.4">
      <c r="A1678" t="s">
        <v>145</v>
      </c>
      <c r="B1678" t="s">
        <v>146</v>
      </c>
      <c r="C1678" t="s">
        <v>121</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145</v>
      </c>
      <c r="B1679" t="s">
        <v>146</v>
      </c>
      <c r="C1679" t="s">
        <v>122</v>
      </c>
      <c r="D1679" t="s">
        <v>14</v>
      </c>
      <c r="E1679">
        <v>1113</v>
      </c>
      <c r="F1679">
        <v>1113</v>
      </c>
      <c r="G1679">
        <v>0</v>
      </c>
      <c r="H1679">
        <v>595</v>
      </c>
      <c r="I1679">
        <v>4</v>
      </c>
      <c r="J1679">
        <v>599</v>
      </c>
      <c r="K1679">
        <v>599</v>
      </c>
      <c r="L1679">
        <v>0</v>
      </c>
      <c r="M1679">
        <v>0</v>
      </c>
      <c r="N1679">
        <v>160</v>
      </c>
      <c r="O1679" s="28">
        <f t="shared" si="53"/>
        <v>0</v>
      </c>
      <c r="P1679" s="29" t="str">
        <f t="shared" si="54"/>
        <v>AB &amp; PROV</v>
      </c>
    </row>
    <row r="1680" spans="1:16" x14ac:dyDescent="0.4">
      <c r="A1680" t="s">
        <v>145</v>
      </c>
      <c r="B1680" t="s">
        <v>146</v>
      </c>
      <c r="C1680" t="s">
        <v>122</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145</v>
      </c>
      <c r="B1681" t="s">
        <v>146</v>
      </c>
      <c r="C1681" t="s">
        <v>122</v>
      </c>
      <c r="D1681" t="s">
        <v>16</v>
      </c>
      <c r="E1681">
        <v>0</v>
      </c>
      <c r="F1681">
        <v>0</v>
      </c>
      <c r="G1681">
        <v>0</v>
      </c>
      <c r="H1681">
        <v>0</v>
      </c>
      <c r="I1681">
        <v>0</v>
      </c>
      <c r="J1681">
        <v>0</v>
      </c>
      <c r="K1681">
        <v>0</v>
      </c>
      <c r="L1681">
        <v>0</v>
      </c>
      <c r="M1681">
        <v>0</v>
      </c>
      <c r="N1681">
        <v>0</v>
      </c>
      <c r="O1681" s="28">
        <f t="shared" si="53"/>
        <v>0</v>
      </c>
      <c r="P1681" s="29" t="str">
        <f t="shared" si="54"/>
        <v>EV &amp; ED</v>
      </c>
    </row>
    <row r="1682" spans="1:16" x14ac:dyDescent="0.4">
      <c r="A1682" t="s">
        <v>145</v>
      </c>
      <c r="B1682" t="s">
        <v>146</v>
      </c>
      <c r="C1682" t="s">
        <v>122</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145</v>
      </c>
      <c r="B1683" t="s">
        <v>146</v>
      </c>
      <c r="C1683" t="s">
        <v>122</v>
      </c>
      <c r="D1683" t="s">
        <v>18</v>
      </c>
      <c r="E1683">
        <v>0</v>
      </c>
      <c r="F1683">
        <v>0</v>
      </c>
      <c r="G1683">
        <v>0</v>
      </c>
      <c r="H1683">
        <v>0</v>
      </c>
      <c r="I1683">
        <v>0</v>
      </c>
      <c r="J1683">
        <v>0</v>
      </c>
      <c r="K1683">
        <v>0</v>
      </c>
      <c r="L1683">
        <v>0</v>
      </c>
      <c r="M1683">
        <v>0</v>
      </c>
      <c r="N1683">
        <v>0</v>
      </c>
      <c r="O1683" s="28">
        <f t="shared" si="53"/>
        <v>0</v>
      </c>
      <c r="P1683" s="29" t="str">
        <f t="shared" si="54"/>
        <v>AB &amp; PROV</v>
      </c>
    </row>
    <row r="1684" spans="1:16" x14ac:dyDescent="0.4">
      <c r="A1684" t="s">
        <v>145</v>
      </c>
      <c r="B1684" t="s">
        <v>146</v>
      </c>
      <c r="C1684" t="s">
        <v>123</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145</v>
      </c>
      <c r="B1685" t="s">
        <v>146</v>
      </c>
      <c r="C1685" t="s">
        <v>123</v>
      </c>
      <c r="D1685" t="s">
        <v>15</v>
      </c>
      <c r="E1685">
        <v>144</v>
      </c>
      <c r="F1685">
        <v>144</v>
      </c>
      <c r="G1685">
        <v>0</v>
      </c>
      <c r="H1685">
        <v>83</v>
      </c>
      <c r="I1685">
        <v>1</v>
      </c>
      <c r="J1685">
        <v>84</v>
      </c>
      <c r="K1685">
        <v>84</v>
      </c>
      <c r="L1685">
        <v>0</v>
      </c>
      <c r="M1685">
        <v>0</v>
      </c>
      <c r="N1685">
        <v>23</v>
      </c>
      <c r="O1685" s="28">
        <f t="shared" si="53"/>
        <v>0</v>
      </c>
      <c r="P1685" s="29" t="str">
        <f t="shared" si="54"/>
        <v>AB &amp; PROV</v>
      </c>
    </row>
    <row r="1686" spans="1:16" x14ac:dyDescent="0.4">
      <c r="A1686" t="s">
        <v>145</v>
      </c>
      <c r="B1686" t="s">
        <v>146</v>
      </c>
      <c r="C1686" t="s">
        <v>123</v>
      </c>
      <c r="D1686" t="s">
        <v>16</v>
      </c>
      <c r="E1686">
        <v>0</v>
      </c>
      <c r="F1686">
        <v>0</v>
      </c>
      <c r="G1686">
        <v>0</v>
      </c>
      <c r="H1686">
        <v>0</v>
      </c>
      <c r="I1686">
        <v>0</v>
      </c>
      <c r="J1686">
        <v>0</v>
      </c>
      <c r="K1686">
        <v>0</v>
      </c>
      <c r="L1686">
        <v>0</v>
      </c>
      <c r="M1686">
        <v>0</v>
      </c>
      <c r="N1686">
        <v>0</v>
      </c>
      <c r="O1686" s="28">
        <f t="shared" si="53"/>
        <v>0</v>
      </c>
      <c r="P1686" s="29" t="str">
        <f t="shared" si="54"/>
        <v>EV &amp; ED</v>
      </c>
    </row>
    <row r="1687" spans="1:16" x14ac:dyDescent="0.4">
      <c r="A1687" t="s">
        <v>145</v>
      </c>
      <c r="B1687" t="s">
        <v>146</v>
      </c>
      <c r="C1687" t="s">
        <v>123</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145</v>
      </c>
      <c r="B1688" t="s">
        <v>146</v>
      </c>
      <c r="C1688" t="s">
        <v>123</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145</v>
      </c>
      <c r="B1689" t="s">
        <v>146</v>
      </c>
      <c r="C1689" t="s">
        <v>124</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145</v>
      </c>
      <c r="B1690" t="s">
        <v>146</v>
      </c>
      <c r="C1690" t="s">
        <v>124</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145</v>
      </c>
      <c r="B1691" t="s">
        <v>146</v>
      </c>
      <c r="C1691" t="s">
        <v>124</v>
      </c>
      <c r="D1691" t="s">
        <v>16</v>
      </c>
      <c r="E1691">
        <v>0</v>
      </c>
      <c r="F1691">
        <v>0</v>
      </c>
      <c r="G1691">
        <v>0</v>
      </c>
      <c r="H1691">
        <v>0</v>
      </c>
      <c r="I1691">
        <v>0</v>
      </c>
      <c r="J1691">
        <v>0</v>
      </c>
      <c r="K1691">
        <v>0</v>
      </c>
      <c r="L1691">
        <v>0</v>
      </c>
      <c r="M1691">
        <v>0</v>
      </c>
      <c r="N1691">
        <v>0</v>
      </c>
      <c r="O1691" s="28">
        <f t="shared" si="53"/>
        <v>0</v>
      </c>
      <c r="P1691" s="29" t="str">
        <f t="shared" si="54"/>
        <v>EV &amp; ED</v>
      </c>
    </row>
    <row r="1692" spans="1:16" x14ac:dyDescent="0.4">
      <c r="A1692" t="s">
        <v>145</v>
      </c>
      <c r="B1692" t="s">
        <v>146</v>
      </c>
      <c r="C1692" t="s">
        <v>124</v>
      </c>
      <c r="D1692" t="s">
        <v>17</v>
      </c>
      <c r="E1692">
        <v>3980</v>
      </c>
      <c r="F1692">
        <v>3980</v>
      </c>
      <c r="G1692">
        <v>0</v>
      </c>
      <c r="H1692">
        <v>2167</v>
      </c>
      <c r="I1692">
        <v>113</v>
      </c>
      <c r="J1692">
        <v>2280</v>
      </c>
      <c r="K1692">
        <v>2280</v>
      </c>
      <c r="L1692">
        <v>0</v>
      </c>
      <c r="M1692">
        <v>0</v>
      </c>
      <c r="N1692">
        <v>318</v>
      </c>
      <c r="O1692" s="28">
        <f t="shared" si="53"/>
        <v>0</v>
      </c>
      <c r="P1692" s="29" t="str">
        <f t="shared" si="54"/>
        <v>EV &amp; ED</v>
      </c>
    </row>
    <row r="1693" spans="1:16" x14ac:dyDescent="0.4">
      <c r="A1693" t="s">
        <v>145</v>
      </c>
      <c r="B1693" t="s">
        <v>146</v>
      </c>
      <c r="C1693" t="s">
        <v>124</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145</v>
      </c>
      <c r="B1694" t="s">
        <v>146</v>
      </c>
      <c r="C1694" t="s">
        <v>125</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145</v>
      </c>
      <c r="B1695" t="s">
        <v>146</v>
      </c>
      <c r="C1695" t="s">
        <v>125</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145</v>
      </c>
      <c r="B1696" t="s">
        <v>146</v>
      </c>
      <c r="C1696" t="s">
        <v>125</v>
      </c>
      <c r="D1696" t="s">
        <v>16</v>
      </c>
      <c r="E1696">
        <v>0</v>
      </c>
      <c r="F1696">
        <v>0</v>
      </c>
      <c r="G1696">
        <v>0</v>
      </c>
      <c r="H1696">
        <v>0</v>
      </c>
      <c r="I1696">
        <v>0</v>
      </c>
      <c r="J1696">
        <v>0</v>
      </c>
      <c r="K1696">
        <v>0</v>
      </c>
      <c r="L1696">
        <v>0</v>
      </c>
      <c r="M1696">
        <v>0</v>
      </c>
      <c r="N1696">
        <v>0</v>
      </c>
      <c r="O1696" s="28">
        <f t="shared" si="53"/>
        <v>0</v>
      </c>
      <c r="P1696" s="29" t="str">
        <f t="shared" si="54"/>
        <v>EV &amp; ED</v>
      </c>
    </row>
    <row r="1697" spans="1:16" x14ac:dyDescent="0.4">
      <c r="A1697" t="s">
        <v>145</v>
      </c>
      <c r="B1697" t="s">
        <v>146</v>
      </c>
      <c r="C1697" t="s">
        <v>125</v>
      </c>
      <c r="D1697" t="s">
        <v>17</v>
      </c>
      <c r="E1697">
        <v>6797</v>
      </c>
      <c r="F1697">
        <v>6797</v>
      </c>
      <c r="G1697">
        <v>0</v>
      </c>
      <c r="H1697">
        <v>3619</v>
      </c>
      <c r="I1697">
        <v>118</v>
      </c>
      <c r="J1697">
        <v>3737</v>
      </c>
      <c r="K1697">
        <v>3738</v>
      </c>
      <c r="L1697">
        <v>-1</v>
      </c>
      <c r="M1697">
        <v>2</v>
      </c>
      <c r="N1697">
        <v>487</v>
      </c>
      <c r="O1697" s="28">
        <f t="shared" si="53"/>
        <v>1</v>
      </c>
      <c r="P1697" s="29" t="str">
        <f t="shared" si="54"/>
        <v>EV &amp; ED</v>
      </c>
    </row>
    <row r="1698" spans="1:16" x14ac:dyDescent="0.4">
      <c r="A1698" t="s">
        <v>145</v>
      </c>
      <c r="B1698" t="s">
        <v>146</v>
      </c>
      <c r="C1698" t="s">
        <v>125</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145</v>
      </c>
      <c r="B1699" t="s">
        <v>146</v>
      </c>
      <c r="C1699" t="s">
        <v>126</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145</v>
      </c>
      <c r="B1700" t="s">
        <v>146</v>
      </c>
      <c r="C1700" t="s">
        <v>126</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145</v>
      </c>
      <c r="B1701" t="s">
        <v>146</v>
      </c>
      <c r="C1701" t="s">
        <v>126</v>
      </c>
      <c r="D1701" t="s">
        <v>16</v>
      </c>
      <c r="E1701">
        <v>0</v>
      </c>
      <c r="F1701">
        <v>0</v>
      </c>
      <c r="G1701">
        <v>0</v>
      </c>
      <c r="H1701">
        <v>0</v>
      </c>
      <c r="I1701">
        <v>0</v>
      </c>
      <c r="J1701">
        <v>0</v>
      </c>
      <c r="K1701">
        <v>0</v>
      </c>
      <c r="L1701">
        <v>0</v>
      </c>
      <c r="M1701">
        <v>0</v>
      </c>
      <c r="N1701">
        <v>0</v>
      </c>
      <c r="O1701" s="28">
        <f t="shared" si="53"/>
        <v>0</v>
      </c>
      <c r="P1701" s="29" t="str">
        <f t="shared" si="54"/>
        <v>EV &amp; ED</v>
      </c>
    </row>
    <row r="1702" spans="1:16" x14ac:dyDescent="0.4">
      <c r="A1702" t="s">
        <v>145</v>
      </c>
      <c r="B1702" t="s">
        <v>146</v>
      </c>
      <c r="C1702" t="s">
        <v>126</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145</v>
      </c>
      <c r="B1703" t="s">
        <v>146</v>
      </c>
      <c r="C1703" t="s">
        <v>126</v>
      </c>
      <c r="D1703" t="s">
        <v>18</v>
      </c>
      <c r="E1703">
        <v>337</v>
      </c>
      <c r="F1703">
        <v>337</v>
      </c>
      <c r="G1703">
        <v>0</v>
      </c>
      <c r="H1703">
        <v>209</v>
      </c>
      <c r="I1703">
        <v>2</v>
      </c>
      <c r="J1703">
        <v>211</v>
      </c>
      <c r="K1703">
        <v>211</v>
      </c>
      <c r="L1703">
        <v>0</v>
      </c>
      <c r="M1703">
        <v>0</v>
      </c>
      <c r="N1703">
        <v>44</v>
      </c>
      <c r="O1703" s="28">
        <f t="shared" si="53"/>
        <v>0</v>
      </c>
      <c r="P1703" s="29" t="str">
        <f t="shared" si="54"/>
        <v>AB &amp; PROV</v>
      </c>
    </row>
    <row r="1704" spans="1:16" x14ac:dyDescent="0.4">
      <c r="A1704" t="s">
        <v>145</v>
      </c>
      <c r="B1704" t="s">
        <v>147</v>
      </c>
      <c r="C1704" t="s">
        <v>110</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145</v>
      </c>
      <c r="B1705" t="s">
        <v>147</v>
      </c>
      <c r="C1705" t="s">
        <v>110</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145</v>
      </c>
      <c r="B1706" t="s">
        <v>147</v>
      </c>
      <c r="C1706" t="s">
        <v>110</v>
      </c>
      <c r="D1706" t="s">
        <v>16</v>
      </c>
      <c r="E1706">
        <v>881</v>
      </c>
      <c r="F1706">
        <v>881</v>
      </c>
      <c r="G1706">
        <v>0</v>
      </c>
      <c r="H1706">
        <v>260</v>
      </c>
      <c r="I1706">
        <v>5</v>
      </c>
      <c r="J1706">
        <v>265</v>
      </c>
      <c r="K1706">
        <v>265</v>
      </c>
      <c r="L1706">
        <v>0</v>
      </c>
      <c r="M1706">
        <v>0</v>
      </c>
      <c r="N1706">
        <v>98</v>
      </c>
      <c r="O1706" s="28">
        <f t="shared" si="53"/>
        <v>0</v>
      </c>
      <c r="P1706" s="29" t="str">
        <f t="shared" si="54"/>
        <v>EV &amp; ED</v>
      </c>
    </row>
    <row r="1707" spans="1:16" x14ac:dyDescent="0.4">
      <c r="A1707" t="s">
        <v>145</v>
      </c>
      <c r="B1707" t="s">
        <v>147</v>
      </c>
      <c r="C1707" t="s">
        <v>110</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145</v>
      </c>
      <c r="B1708" t="s">
        <v>147</v>
      </c>
      <c r="C1708" t="s">
        <v>110</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145</v>
      </c>
      <c r="B1709" t="s">
        <v>147</v>
      </c>
      <c r="C1709" t="s">
        <v>111</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145</v>
      </c>
      <c r="B1710" t="s">
        <v>147</v>
      </c>
      <c r="C1710" t="s">
        <v>111</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145</v>
      </c>
      <c r="B1711" t="s">
        <v>147</v>
      </c>
      <c r="C1711" t="s">
        <v>111</v>
      </c>
      <c r="D1711" t="s">
        <v>16</v>
      </c>
      <c r="E1711">
        <v>1470</v>
      </c>
      <c r="F1711">
        <v>1470</v>
      </c>
      <c r="G1711">
        <v>0</v>
      </c>
      <c r="H1711">
        <v>457</v>
      </c>
      <c r="I1711">
        <v>6</v>
      </c>
      <c r="J1711">
        <v>463</v>
      </c>
      <c r="K1711">
        <v>463</v>
      </c>
      <c r="L1711">
        <v>0</v>
      </c>
      <c r="M1711">
        <v>2</v>
      </c>
      <c r="N1711">
        <v>116</v>
      </c>
      <c r="O1711" s="28">
        <f t="shared" si="53"/>
        <v>0</v>
      </c>
      <c r="P1711" s="29" t="str">
        <f t="shared" si="54"/>
        <v>EV &amp; ED</v>
      </c>
    </row>
    <row r="1712" spans="1:16" x14ac:dyDescent="0.4">
      <c r="A1712" t="s">
        <v>145</v>
      </c>
      <c r="B1712" t="s">
        <v>147</v>
      </c>
      <c r="C1712" t="s">
        <v>111</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145</v>
      </c>
      <c r="B1713" t="s">
        <v>147</v>
      </c>
      <c r="C1713" t="s">
        <v>111</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145</v>
      </c>
      <c r="B1714" t="s">
        <v>147</v>
      </c>
      <c r="C1714" t="s">
        <v>112</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145</v>
      </c>
      <c r="B1715" t="s">
        <v>147</v>
      </c>
      <c r="C1715" t="s">
        <v>112</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145</v>
      </c>
      <c r="B1716" t="s">
        <v>147</v>
      </c>
      <c r="C1716" t="s">
        <v>112</v>
      </c>
      <c r="D1716" t="s">
        <v>16</v>
      </c>
      <c r="E1716">
        <v>793</v>
      </c>
      <c r="F1716">
        <v>793</v>
      </c>
      <c r="G1716">
        <v>0</v>
      </c>
      <c r="H1716">
        <v>266</v>
      </c>
      <c r="I1716">
        <v>15</v>
      </c>
      <c r="J1716">
        <v>281</v>
      </c>
      <c r="K1716">
        <v>281</v>
      </c>
      <c r="L1716">
        <v>0</v>
      </c>
      <c r="M1716">
        <v>0</v>
      </c>
      <c r="N1716">
        <v>74</v>
      </c>
      <c r="O1716" s="28">
        <f t="shared" si="53"/>
        <v>0</v>
      </c>
      <c r="P1716" s="29" t="str">
        <f t="shared" si="54"/>
        <v>EV &amp; ED</v>
      </c>
    </row>
    <row r="1717" spans="1:16" x14ac:dyDescent="0.4">
      <c r="A1717" t="s">
        <v>145</v>
      </c>
      <c r="B1717" t="s">
        <v>147</v>
      </c>
      <c r="C1717" t="s">
        <v>112</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145</v>
      </c>
      <c r="B1718" t="s">
        <v>147</v>
      </c>
      <c r="C1718" t="s">
        <v>112</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145</v>
      </c>
      <c r="B1719" t="s">
        <v>147</v>
      </c>
      <c r="C1719" t="s">
        <v>113</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145</v>
      </c>
      <c r="B1720" t="s">
        <v>147</v>
      </c>
      <c r="C1720" t="s">
        <v>113</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145</v>
      </c>
      <c r="B1721" t="s">
        <v>147</v>
      </c>
      <c r="C1721" t="s">
        <v>113</v>
      </c>
      <c r="D1721" t="s">
        <v>16</v>
      </c>
      <c r="E1721">
        <v>1442</v>
      </c>
      <c r="F1721">
        <v>1442</v>
      </c>
      <c r="G1721">
        <v>0</v>
      </c>
      <c r="H1721">
        <v>470</v>
      </c>
      <c r="I1721">
        <v>2</v>
      </c>
      <c r="J1721">
        <v>472</v>
      </c>
      <c r="K1721">
        <v>472</v>
      </c>
      <c r="L1721">
        <v>0</v>
      </c>
      <c r="M1721">
        <v>0</v>
      </c>
      <c r="N1721">
        <v>109</v>
      </c>
      <c r="O1721" s="28">
        <f t="shared" si="53"/>
        <v>0</v>
      </c>
      <c r="P1721" s="29" t="str">
        <f t="shared" si="54"/>
        <v>EV &amp; ED</v>
      </c>
    </row>
    <row r="1722" spans="1:16" x14ac:dyDescent="0.4">
      <c r="A1722" t="s">
        <v>145</v>
      </c>
      <c r="B1722" t="s">
        <v>147</v>
      </c>
      <c r="C1722" t="s">
        <v>113</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145</v>
      </c>
      <c r="B1723" t="s">
        <v>147</v>
      </c>
      <c r="C1723" t="s">
        <v>113</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145</v>
      </c>
      <c r="B1724" t="s">
        <v>147</v>
      </c>
      <c r="C1724" t="s">
        <v>114</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145</v>
      </c>
      <c r="B1725" t="s">
        <v>147</v>
      </c>
      <c r="C1725" t="s">
        <v>114</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145</v>
      </c>
      <c r="B1726" t="s">
        <v>147</v>
      </c>
      <c r="C1726" t="s">
        <v>114</v>
      </c>
      <c r="D1726" t="s">
        <v>16</v>
      </c>
      <c r="E1726">
        <v>1190</v>
      </c>
      <c r="F1726">
        <v>1190</v>
      </c>
      <c r="G1726">
        <v>0</v>
      </c>
      <c r="H1726">
        <v>430</v>
      </c>
      <c r="I1726">
        <v>2</v>
      </c>
      <c r="J1726">
        <v>432</v>
      </c>
      <c r="K1726">
        <v>432</v>
      </c>
      <c r="L1726">
        <v>0</v>
      </c>
      <c r="M1726">
        <v>1</v>
      </c>
      <c r="N1726">
        <v>98</v>
      </c>
      <c r="O1726" s="28">
        <f t="shared" si="53"/>
        <v>0</v>
      </c>
      <c r="P1726" s="29" t="str">
        <f t="shared" si="54"/>
        <v>EV &amp; ED</v>
      </c>
    </row>
    <row r="1727" spans="1:16" x14ac:dyDescent="0.4">
      <c r="A1727" t="s">
        <v>145</v>
      </c>
      <c r="B1727" t="s">
        <v>147</v>
      </c>
      <c r="C1727" t="s">
        <v>114</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145</v>
      </c>
      <c r="B1728" t="s">
        <v>147</v>
      </c>
      <c r="C1728" t="s">
        <v>114</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145</v>
      </c>
      <c r="B1729" t="s">
        <v>147</v>
      </c>
      <c r="C1729" t="s">
        <v>115</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145</v>
      </c>
      <c r="B1730" t="s">
        <v>147</v>
      </c>
      <c r="C1730" t="s">
        <v>115</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145</v>
      </c>
      <c r="B1731" t="s">
        <v>147</v>
      </c>
      <c r="C1731" t="s">
        <v>115</v>
      </c>
      <c r="D1731" t="s">
        <v>16</v>
      </c>
      <c r="E1731">
        <v>1567</v>
      </c>
      <c r="F1731">
        <v>1567</v>
      </c>
      <c r="G1731">
        <v>0</v>
      </c>
      <c r="H1731">
        <v>556</v>
      </c>
      <c r="I1731">
        <v>4</v>
      </c>
      <c r="J1731">
        <v>560</v>
      </c>
      <c r="K1731">
        <v>560</v>
      </c>
      <c r="L1731">
        <v>0</v>
      </c>
      <c r="M1731">
        <v>0</v>
      </c>
      <c r="N1731">
        <v>131</v>
      </c>
      <c r="O1731" s="28">
        <f t="shared" si="53"/>
        <v>0</v>
      </c>
      <c r="P1731" s="29" t="str">
        <f t="shared" si="54"/>
        <v>EV &amp; ED</v>
      </c>
    </row>
    <row r="1732" spans="1:16" x14ac:dyDescent="0.4">
      <c r="A1732" t="s">
        <v>145</v>
      </c>
      <c r="B1732" t="s">
        <v>147</v>
      </c>
      <c r="C1732" t="s">
        <v>115</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145</v>
      </c>
      <c r="B1733" t="s">
        <v>147</v>
      </c>
      <c r="C1733" t="s">
        <v>115</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145</v>
      </c>
      <c r="B1734" t="s">
        <v>147</v>
      </c>
      <c r="C1734" t="s">
        <v>116</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145</v>
      </c>
      <c r="B1735" t="s">
        <v>147</v>
      </c>
      <c r="C1735" t="s">
        <v>116</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145</v>
      </c>
      <c r="B1736" t="s">
        <v>147</v>
      </c>
      <c r="C1736" t="s">
        <v>116</v>
      </c>
      <c r="D1736" t="s">
        <v>16</v>
      </c>
      <c r="E1736">
        <v>1576</v>
      </c>
      <c r="F1736">
        <v>1576</v>
      </c>
      <c r="G1736">
        <v>0</v>
      </c>
      <c r="H1736">
        <v>622</v>
      </c>
      <c r="I1736">
        <v>1</v>
      </c>
      <c r="J1736">
        <v>623</v>
      </c>
      <c r="K1736">
        <v>623</v>
      </c>
      <c r="L1736">
        <v>0</v>
      </c>
      <c r="M1736">
        <v>0</v>
      </c>
      <c r="N1736">
        <v>114</v>
      </c>
      <c r="O1736" s="28">
        <f t="shared" si="55"/>
        <v>0</v>
      </c>
      <c r="P1736" s="29" t="str">
        <f t="shared" si="56"/>
        <v>EV &amp; ED</v>
      </c>
    </row>
    <row r="1737" spans="1:16" x14ac:dyDescent="0.4">
      <c r="A1737" t="s">
        <v>145</v>
      </c>
      <c r="B1737" t="s">
        <v>147</v>
      </c>
      <c r="C1737" t="s">
        <v>116</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145</v>
      </c>
      <c r="B1738" t="s">
        <v>147</v>
      </c>
      <c r="C1738" t="s">
        <v>116</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145</v>
      </c>
      <c r="B1739" t="s">
        <v>147</v>
      </c>
      <c r="C1739" t="s">
        <v>117</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145</v>
      </c>
      <c r="B1740" t="s">
        <v>147</v>
      </c>
      <c r="C1740" t="s">
        <v>117</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145</v>
      </c>
      <c r="B1741" t="s">
        <v>147</v>
      </c>
      <c r="C1741" t="s">
        <v>117</v>
      </c>
      <c r="D1741" t="s">
        <v>16</v>
      </c>
      <c r="E1741">
        <v>1152</v>
      </c>
      <c r="F1741">
        <v>1152</v>
      </c>
      <c r="G1741">
        <v>0</v>
      </c>
      <c r="H1741">
        <v>441</v>
      </c>
      <c r="I1741">
        <v>6</v>
      </c>
      <c r="J1741">
        <v>447</v>
      </c>
      <c r="K1741">
        <v>447</v>
      </c>
      <c r="L1741">
        <v>0</v>
      </c>
      <c r="M1741">
        <v>0</v>
      </c>
      <c r="N1741">
        <v>99</v>
      </c>
      <c r="O1741" s="28">
        <f t="shared" si="55"/>
        <v>0</v>
      </c>
      <c r="P1741" s="29" t="str">
        <f t="shared" si="56"/>
        <v>EV &amp; ED</v>
      </c>
    </row>
    <row r="1742" spans="1:16" x14ac:dyDescent="0.4">
      <c r="A1742" t="s">
        <v>145</v>
      </c>
      <c r="B1742" t="s">
        <v>147</v>
      </c>
      <c r="C1742" t="s">
        <v>117</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145</v>
      </c>
      <c r="B1743" t="s">
        <v>147</v>
      </c>
      <c r="C1743" t="s">
        <v>117</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145</v>
      </c>
      <c r="B1744" t="s">
        <v>147</v>
      </c>
      <c r="C1744" t="s">
        <v>118</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145</v>
      </c>
      <c r="B1745" t="s">
        <v>147</v>
      </c>
      <c r="C1745" t="s">
        <v>118</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145</v>
      </c>
      <c r="B1746" t="s">
        <v>147</v>
      </c>
      <c r="C1746" t="s">
        <v>118</v>
      </c>
      <c r="D1746" t="s">
        <v>16</v>
      </c>
      <c r="E1746">
        <v>781</v>
      </c>
      <c r="F1746">
        <v>781</v>
      </c>
      <c r="G1746">
        <v>0</v>
      </c>
      <c r="H1746">
        <v>278</v>
      </c>
      <c r="I1746">
        <v>4</v>
      </c>
      <c r="J1746">
        <v>282</v>
      </c>
      <c r="K1746">
        <v>282</v>
      </c>
      <c r="L1746">
        <v>0</v>
      </c>
      <c r="M1746">
        <v>1</v>
      </c>
      <c r="N1746">
        <v>65</v>
      </c>
      <c r="O1746" s="28">
        <f t="shared" si="55"/>
        <v>0</v>
      </c>
      <c r="P1746" s="29" t="str">
        <f t="shared" si="56"/>
        <v>EV &amp; ED</v>
      </c>
    </row>
    <row r="1747" spans="1:16" x14ac:dyDescent="0.4">
      <c r="A1747" t="s">
        <v>145</v>
      </c>
      <c r="B1747" t="s">
        <v>147</v>
      </c>
      <c r="C1747" t="s">
        <v>118</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145</v>
      </c>
      <c r="B1748" t="s">
        <v>147</v>
      </c>
      <c r="C1748" t="s">
        <v>118</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145</v>
      </c>
      <c r="B1749" t="s">
        <v>147</v>
      </c>
      <c r="C1749" t="s">
        <v>119</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145</v>
      </c>
      <c r="B1750" t="s">
        <v>147</v>
      </c>
      <c r="C1750" t="s">
        <v>119</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145</v>
      </c>
      <c r="B1751" t="s">
        <v>147</v>
      </c>
      <c r="C1751" t="s">
        <v>119</v>
      </c>
      <c r="D1751" t="s">
        <v>16</v>
      </c>
      <c r="E1751">
        <v>1874</v>
      </c>
      <c r="F1751">
        <v>1874</v>
      </c>
      <c r="G1751">
        <v>0</v>
      </c>
      <c r="H1751">
        <v>678</v>
      </c>
      <c r="I1751">
        <v>17</v>
      </c>
      <c r="J1751">
        <v>695</v>
      </c>
      <c r="K1751">
        <v>696</v>
      </c>
      <c r="L1751">
        <v>-1</v>
      </c>
      <c r="M1751">
        <v>2</v>
      </c>
      <c r="N1751">
        <v>154</v>
      </c>
      <c r="O1751" s="28">
        <f t="shared" si="55"/>
        <v>1</v>
      </c>
      <c r="P1751" s="29" t="str">
        <f t="shared" si="56"/>
        <v>EV &amp; ED</v>
      </c>
    </row>
    <row r="1752" spans="1:16" x14ac:dyDescent="0.4">
      <c r="A1752" t="s">
        <v>145</v>
      </c>
      <c r="B1752" t="s">
        <v>147</v>
      </c>
      <c r="C1752" t="s">
        <v>119</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145</v>
      </c>
      <c r="B1753" t="s">
        <v>147</v>
      </c>
      <c r="C1753" t="s">
        <v>119</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145</v>
      </c>
      <c r="B1754" t="s">
        <v>147</v>
      </c>
      <c r="C1754" t="s">
        <v>120</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145</v>
      </c>
      <c r="B1755" t="s">
        <v>147</v>
      </c>
      <c r="C1755" t="s">
        <v>120</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145</v>
      </c>
      <c r="B1756" t="s">
        <v>147</v>
      </c>
      <c r="C1756" t="s">
        <v>120</v>
      </c>
      <c r="D1756" t="s">
        <v>16</v>
      </c>
      <c r="E1756">
        <v>615</v>
      </c>
      <c r="F1756">
        <v>615</v>
      </c>
      <c r="G1756">
        <v>0</v>
      </c>
      <c r="H1756">
        <v>217</v>
      </c>
      <c r="I1756">
        <v>0</v>
      </c>
      <c r="J1756">
        <v>217</v>
      </c>
      <c r="K1756">
        <v>217</v>
      </c>
      <c r="L1756">
        <v>0</v>
      </c>
      <c r="M1756">
        <v>1</v>
      </c>
      <c r="N1756">
        <v>45</v>
      </c>
      <c r="O1756" s="28">
        <f t="shared" si="55"/>
        <v>0</v>
      </c>
      <c r="P1756" s="29" t="str">
        <f t="shared" si="56"/>
        <v>EV &amp; ED</v>
      </c>
    </row>
    <row r="1757" spans="1:16" x14ac:dyDescent="0.4">
      <c r="A1757" t="s">
        <v>145</v>
      </c>
      <c r="B1757" t="s">
        <v>147</v>
      </c>
      <c r="C1757" t="s">
        <v>120</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145</v>
      </c>
      <c r="B1758" t="s">
        <v>147</v>
      </c>
      <c r="C1758" t="s">
        <v>120</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145</v>
      </c>
      <c r="B1759" t="s">
        <v>147</v>
      </c>
      <c r="C1759" t="s">
        <v>121</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145</v>
      </c>
      <c r="B1760" t="s">
        <v>147</v>
      </c>
      <c r="C1760" t="s">
        <v>121</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145</v>
      </c>
      <c r="B1761" t="s">
        <v>147</v>
      </c>
      <c r="C1761" t="s">
        <v>121</v>
      </c>
      <c r="D1761" t="s">
        <v>16</v>
      </c>
      <c r="E1761">
        <v>1001</v>
      </c>
      <c r="F1761">
        <v>1001</v>
      </c>
      <c r="G1761">
        <v>0</v>
      </c>
      <c r="H1761">
        <v>307</v>
      </c>
      <c r="I1761">
        <v>4</v>
      </c>
      <c r="J1761">
        <v>311</v>
      </c>
      <c r="K1761">
        <v>311</v>
      </c>
      <c r="L1761">
        <v>0</v>
      </c>
      <c r="M1761">
        <v>0</v>
      </c>
      <c r="N1761">
        <v>93</v>
      </c>
      <c r="O1761" s="28">
        <f t="shared" si="55"/>
        <v>0</v>
      </c>
      <c r="P1761" s="29" t="str">
        <f t="shared" si="56"/>
        <v>EV &amp; ED</v>
      </c>
    </row>
    <row r="1762" spans="1:16" x14ac:dyDescent="0.4">
      <c r="A1762" t="s">
        <v>145</v>
      </c>
      <c r="B1762" t="s">
        <v>147</v>
      </c>
      <c r="C1762" t="s">
        <v>121</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145</v>
      </c>
      <c r="B1763" t="s">
        <v>147</v>
      </c>
      <c r="C1763" t="s">
        <v>121</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145</v>
      </c>
      <c r="B1764" t="s">
        <v>147</v>
      </c>
      <c r="C1764" t="s">
        <v>122</v>
      </c>
      <c r="D1764" t="s">
        <v>14</v>
      </c>
      <c r="E1764">
        <v>1113</v>
      </c>
      <c r="F1764">
        <v>1113</v>
      </c>
      <c r="G1764">
        <v>0</v>
      </c>
      <c r="H1764">
        <v>346</v>
      </c>
      <c r="I1764">
        <v>8</v>
      </c>
      <c r="J1764">
        <v>354</v>
      </c>
      <c r="K1764">
        <v>354</v>
      </c>
      <c r="L1764">
        <v>0</v>
      </c>
      <c r="M1764">
        <v>0</v>
      </c>
      <c r="N1764">
        <v>160</v>
      </c>
      <c r="O1764" s="28">
        <f t="shared" si="55"/>
        <v>0</v>
      </c>
      <c r="P1764" s="29" t="str">
        <f t="shared" si="56"/>
        <v>AB &amp; PROV</v>
      </c>
    </row>
    <row r="1765" spans="1:16" x14ac:dyDescent="0.4">
      <c r="A1765" t="s">
        <v>145</v>
      </c>
      <c r="B1765" t="s">
        <v>147</v>
      </c>
      <c r="C1765" t="s">
        <v>122</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145</v>
      </c>
      <c r="B1766" t="s">
        <v>147</v>
      </c>
      <c r="C1766" t="s">
        <v>122</v>
      </c>
      <c r="D1766" t="s">
        <v>16</v>
      </c>
      <c r="E1766">
        <v>0</v>
      </c>
      <c r="F1766">
        <v>0</v>
      </c>
      <c r="G1766">
        <v>0</v>
      </c>
      <c r="H1766">
        <v>0</v>
      </c>
      <c r="I1766">
        <v>0</v>
      </c>
      <c r="J1766">
        <v>0</v>
      </c>
      <c r="K1766">
        <v>0</v>
      </c>
      <c r="L1766">
        <v>0</v>
      </c>
      <c r="M1766">
        <v>0</v>
      </c>
      <c r="N1766">
        <v>0</v>
      </c>
      <c r="O1766" s="28">
        <f t="shared" si="55"/>
        <v>0</v>
      </c>
      <c r="P1766" s="29" t="str">
        <f t="shared" si="56"/>
        <v>EV &amp; ED</v>
      </c>
    </row>
    <row r="1767" spans="1:16" x14ac:dyDescent="0.4">
      <c r="A1767" t="s">
        <v>145</v>
      </c>
      <c r="B1767" t="s">
        <v>147</v>
      </c>
      <c r="C1767" t="s">
        <v>122</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145</v>
      </c>
      <c r="B1768" t="s">
        <v>147</v>
      </c>
      <c r="C1768" t="s">
        <v>122</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145</v>
      </c>
      <c r="B1769" t="s">
        <v>147</v>
      </c>
      <c r="C1769" t="s">
        <v>123</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145</v>
      </c>
      <c r="B1770" t="s">
        <v>147</v>
      </c>
      <c r="C1770" t="s">
        <v>123</v>
      </c>
      <c r="D1770" t="s">
        <v>15</v>
      </c>
      <c r="E1770">
        <v>144</v>
      </c>
      <c r="F1770">
        <v>144</v>
      </c>
      <c r="G1770">
        <v>0</v>
      </c>
      <c r="H1770">
        <v>37</v>
      </c>
      <c r="I1770">
        <v>0</v>
      </c>
      <c r="J1770">
        <v>37</v>
      </c>
      <c r="K1770">
        <v>37</v>
      </c>
      <c r="L1770">
        <v>0</v>
      </c>
      <c r="M1770">
        <v>0</v>
      </c>
      <c r="N1770">
        <v>23</v>
      </c>
      <c r="O1770" s="28">
        <f t="shared" si="55"/>
        <v>0</v>
      </c>
      <c r="P1770" s="29" t="str">
        <f t="shared" si="56"/>
        <v>AB &amp; PROV</v>
      </c>
    </row>
    <row r="1771" spans="1:16" x14ac:dyDescent="0.4">
      <c r="A1771" t="s">
        <v>145</v>
      </c>
      <c r="B1771" t="s">
        <v>147</v>
      </c>
      <c r="C1771" t="s">
        <v>123</v>
      </c>
      <c r="D1771" t="s">
        <v>16</v>
      </c>
      <c r="E1771">
        <v>0</v>
      </c>
      <c r="F1771">
        <v>0</v>
      </c>
      <c r="G1771">
        <v>0</v>
      </c>
      <c r="H1771">
        <v>0</v>
      </c>
      <c r="I1771">
        <v>0</v>
      </c>
      <c r="J1771">
        <v>0</v>
      </c>
      <c r="K1771">
        <v>0</v>
      </c>
      <c r="L1771">
        <v>0</v>
      </c>
      <c r="M1771">
        <v>0</v>
      </c>
      <c r="N1771">
        <v>0</v>
      </c>
      <c r="O1771" s="28">
        <f t="shared" si="55"/>
        <v>0</v>
      </c>
      <c r="P1771" s="29" t="str">
        <f t="shared" si="56"/>
        <v>EV &amp; ED</v>
      </c>
    </row>
    <row r="1772" spans="1:16" x14ac:dyDescent="0.4">
      <c r="A1772" t="s">
        <v>145</v>
      </c>
      <c r="B1772" t="s">
        <v>147</v>
      </c>
      <c r="C1772" t="s">
        <v>123</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145</v>
      </c>
      <c r="B1773" t="s">
        <v>147</v>
      </c>
      <c r="C1773" t="s">
        <v>123</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145</v>
      </c>
      <c r="B1774" t="s">
        <v>147</v>
      </c>
      <c r="C1774" t="s">
        <v>124</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145</v>
      </c>
      <c r="B1775" t="s">
        <v>147</v>
      </c>
      <c r="C1775" t="s">
        <v>124</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145</v>
      </c>
      <c r="B1776" t="s">
        <v>147</v>
      </c>
      <c r="C1776" t="s">
        <v>124</v>
      </c>
      <c r="D1776" t="s">
        <v>16</v>
      </c>
      <c r="E1776">
        <v>0</v>
      </c>
      <c r="F1776">
        <v>0</v>
      </c>
      <c r="G1776">
        <v>0</v>
      </c>
      <c r="H1776">
        <v>0</v>
      </c>
      <c r="I1776">
        <v>0</v>
      </c>
      <c r="J1776">
        <v>0</v>
      </c>
      <c r="K1776">
        <v>0</v>
      </c>
      <c r="L1776">
        <v>0</v>
      </c>
      <c r="M1776">
        <v>0</v>
      </c>
      <c r="N1776">
        <v>0</v>
      </c>
      <c r="O1776" s="28">
        <f t="shared" si="55"/>
        <v>0</v>
      </c>
      <c r="P1776" s="29" t="str">
        <f t="shared" si="56"/>
        <v>EV &amp; ED</v>
      </c>
    </row>
    <row r="1777" spans="1:16" x14ac:dyDescent="0.4">
      <c r="A1777" t="s">
        <v>145</v>
      </c>
      <c r="B1777" t="s">
        <v>147</v>
      </c>
      <c r="C1777" t="s">
        <v>124</v>
      </c>
      <c r="D1777" t="s">
        <v>17</v>
      </c>
      <c r="E1777">
        <v>3980</v>
      </c>
      <c r="F1777">
        <v>3980</v>
      </c>
      <c r="G1777">
        <v>0</v>
      </c>
      <c r="H1777">
        <v>1307</v>
      </c>
      <c r="I1777">
        <v>75</v>
      </c>
      <c r="J1777">
        <v>1382</v>
      </c>
      <c r="K1777">
        <v>1381</v>
      </c>
      <c r="L1777">
        <v>1</v>
      </c>
      <c r="M1777">
        <v>0</v>
      </c>
      <c r="N1777">
        <v>318</v>
      </c>
      <c r="O1777" s="28">
        <f t="shared" si="55"/>
        <v>1</v>
      </c>
      <c r="P1777" s="29" t="str">
        <f t="shared" si="56"/>
        <v>EV &amp; ED</v>
      </c>
    </row>
    <row r="1778" spans="1:16" x14ac:dyDescent="0.4">
      <c r="A1778" t="s">
        <v>145</v>
      </c>
      <c r="B1778" t="s">
        <v>147</v>
      </c>
      <c r="C1778" t="s">
        <v>124</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145</v>
      </c>
      <c r="B1779" t="s">
        <v>147</v>
      </c>
      <c r="C1779" t="s">
        <v>125</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145</v>
      </c>
      <c r="B1780" t="s">
        <v>147</v>
      </c>
      <c r="C1780" t="s">
        <v>125</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145</v>
      </c>
      <c r="B1781" t="s">
        <v>147</v>
      </c>
      <c r="C1781" t="s">
        <v>125</v>
      </c>
      <c r="D1781" t="s">
        <v>16</v>
      </c>
      <c r="E1781">
        <v>0</v>
      </c>
      <c r="F1781">
        <v>0</v>
      </c>
      <c r="G1781">
        <v>0</v>
      </c>
      <c r="H1781">
        <v>0</v>
      </c>
      <c r="I1781">
        <v>0</v>
      </c>
      <c r="J1781">
        <v>0</v>
      </c>
      <c r="K1781">
        <v>0</v>
      </c>
      <c r="L1781">
        <v>0</v>
      </c>
      <c r="M1781">
        <v>0</v>
      </c>
      <c r="N1781">
        <v>0</v>
      </c>
      <c r="O1781" s="28">
        <f t="shared" si="55"/>
        <v>0</v>
      </c>
      <c r="P1781" s="29" t="str">
        <f t="shared" si="56"/>
        <v>EV &amp; ED</v>
      </c>
    </row>
    <row r="1782" spans="1:16" x14ac:dyDescent="0.4">
      <c r="A1782" t="s">
        <v>145</v>
      </c>
      <c r="B1782" t="s">
        <v>147</v>
      </c>
      <c r="C1782" t="s">
        <v>125</v>
      </c>
      <c r="D1782" t="s">
        <v>17</v>
      </c>
      <c r="E1782">
        <v>6797</v>
      </c>
      <c r="F1782">
        <v>6797</v>
      </c>
      <c r="G1782">
        <v>0</v>
      </c>
      <c r="H1782">
        <v>2504</v>
      </c>
      <c r="I1782">
        <v>67</v>
      </c>
      <c r="J1782">
        <v>2571</v>
      </c>
      <c r="K1782">
        <v>2571</v>
      </c>
      <c r="L1782">
        <v>0</v>
      </c>
      <c r="M1782">
        <v>2</v>
      </c>
      <c r="N1782">
        <v>487</v>
      </c>
      <c r="O1782" s="28">
        <f t="shared" si="55"/>
        <v>0</v>
      </c>
      <c r="P1782" s="29" t="str">
        <f t="shared" si="56"/>
        <v>EV &amp; ED</v>
      </c>
    </row>
    <row r="1783" spans="1:16" x14ac:dyDescent="0.4">
      <c r="A1783" t="s">
        <v>145</v>
      </c>
      <c r="B1783" t="s">
        <v>147</v>
      </c>
      <c r="C1783" t="s">
        <v>125</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145</v>
      </c>
      <c r="B1784" t="s">
        <v>147</v>
      </c>
      <c r="C1784" t="s">
        <v>126</v>
      </c>
      <c r="D1784" t="s">
        <v>14</v>
      </c>
      <c r="E1784">
        <v>0</v>
      </c>
      <c r="F1784">
        <v>0</v>
      </c>
      <c r="G1784">
        <v>0</v>
      </c>
      <c r="H1784">
        <v>0</v>
      </c>
      <c r="I1784">
        <v>0</v>
      </c>
      <c r="J1784">
        <v>0</v>
      </c>
      <c r="K1784">
        <v>0</v>
      </c>
      <c r="L1784">
        <v>0</v>
      </c>
      <c r="M1784">
        <v>0</v>
      </c>
      <c r="N1784">
        <v>0</v>
      </c>
      <c r="O1784" s="28">
        <f t="shared" si="55"/>
        <v>0</v>
      </c>
      <c r="P1784" s="29" t="str">
        <f t="shared" si="56"/>
        <v>AB &amp; PROV</v>
      </c>
    </row>
    <row r="1785" spans="1:16" x14ac:dyDescent="0.4">
      <c r="A1785" t="s">
        <v>145</v>
      </c>
      <c r="B1785" t="s">
        <v>147</v>
      </c>
      <c r="C1785" t="s">
        <v>126</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145</v>
      </c>
      <c r="B1786" t="s">
        <v>147</v>
      </c>
      <c r="C1786" t="s">
        <v>126</v>
      </c>
      <c r="D1786" t="s">
        <v>16</v>
      </c>
      <c r="E1786">
        <v>0</v>
      </c>
      <c r="F1786">
        <v>0</v>
      </c>
      <c r="G1786">
        <v>0</v>
      </c>
      <c r="H1786">
        <v>0</v>
      </c>
      <c r="I1786">
        <v>0</v>
      </c>
      <c r="J1786">
        <v>0</v>
      </c>
      <c r="K1786">
        <v>0</v>
      </c>
      <c r="L1786">
        <v>0</v>
      </c>
      <c r="M1786">
        <v>0</v>
      </c>
      <c r="N1786">
        <v>0</v>
      </c>
      <c r="O1786" s="28">
        <f t="shared" si="55"/>
        <v>0</v>
      </c>
      <c r="P1786" s="29" t="str">
        <f t="shared" si="56"/>
        <v>EV &amp; ED</v>
      </c>
    </row>
    <row r="1787" spans="1:16" x14ac:dyDescent="0.4">
      <c r="A1787" t="s">
        <v>145</v>
      </c>
      <c r="B1787" t="s">
        <v>147</v>
      </c>
      <c r="C1787" t="s">
        <v>126</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145</v>
      </c>
      <c r="B1788" t="s">
        <v>147</v>
      </c>
      <c r="C1788" t="s">
        <v>126</v>
      </c>
      <c r="D1788" t="s">
        <v>18</v>
      </c>
      <c r="E1788">
        <v>337</v>
      </c>
      <c r="F1788">
        <v>337</v>
      </c>
      <c r="G1788">
        <v>0</v>
      </c>
      <c r="H1788">
        <v>80</v>
      </c>
      <c r="I1788">
        <v>2</v>
      </c>
      <c r="J1788">
        <v>82</v>
      </c>
      <c r="K1788">
        <v>82</v>
      </c>
      <c r="L1788">
        <v>0</v>
      </c>
      <c r="M1788">
        <v>0</v>
      </c>
      <c r="N1788">
        <v>44</v>
      </c>
      <c r="O1788" s="28">
        <f t="shared" si="55"/>
        <v>0</v>
      </c>
      <c r="P1788" s="29" t="str">
        <f t="shared" si="56"/>
        <v>AB &amp; PROV</v>
      </c>
    </row>
    <row r="1789" spans="1:16" x14ac:dyDescent="0.4">
      <c r="A1789" t="s">
        <v>148</v>
      </c>
      <c r="B1789" t="s">
        <v>149</v>
      </c>
      <c r="C1789" t="s">
        <v>110</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148</v>
      </c>
      <c r="B1790" t="s">
        <v>149</v>
      </c>
      <c r="C1790" t="s">
        <v>110</v>
      </c>
      <c r="D1790" t="s">
        <v>15</v>
      </c>
      <c r="E1790">
        <v>0</v>
      </c>
      <c r="F1790">
        <v>0</v>
      </c>
      <c r="G1790">
        <v>0</v>
      </c>
      <c r="H1790">
        <v>0</v>
      </c>
      <c r="I1790">
        <v>0</v>
      </c>
      <c r="J1790">
        <v>0</v>
      </c>
      <c r="K1790">
        <v>0</v>
      </c>
      <c r="L1790">
        <v>0</v>
      </c>
      <c r="M1790">
        <v>0</v>
      </c>
      <c r="N1790">
        <v>0</v>
      </c>
      <c r="O1790" s="28">
        <f t="shared" si="55"/>
        <v>0</v>
      </c>
      <c r="P1790" s="29" t="str">
        <f t="shared" si="56"/>
        <v>AB &amp; PROV</v>
      </c>
    </row>
    <row r="1791" spans="1:16" x14ac:dyDescent="0.4">
      <c r="A1791" t="s">
        <v>148</v>
      </c>
      <c r="B1791" t="s">
        <v>149</v>
      </c>
      <c r="C1791" t="s">
        <v>110</v>
      </c>
      <c r="D1791" t="s">
        <v>16</v>
      </c>
      <c r="E1791">
        <v>881</v>
      </c>
      <c r="F1791">
        <v>881</v>
      </c>
      <c r="G1791">
        <v>0</v>
      </c>
      <c r="H1791">
        <v>461</v>
      </c>
      <c r="I1791">
        <v>8</v>
      </c>
      <c r="J1791">
        <v>469</v>
      </c>
      <c r="K1791">
        <v>468</v>
      </c>
      <c r="L1791">
        <v>1</v>
      </c>
      <c r="M1791">
        <v>0</v>
      </c>
      <c r="N1791">
        <v>72</v>
      </c>
      <c r="O1791" s="28">
        <f t="shared" si="55"/>
        <v>1</v>
      </c>
      <c r="P1791" s="29" t="str">
        <f t="shared" si="56"/>
        <v>EV &amp; ED</v>
      </c>
    </row>
    <row r="1792" spans="1:16" x14ac:dyDescent="0.4">
      <c r="A1792" t="s">
        <v>148</v>
      </c>
      <c r="B1792" t="s">
        <v>149</v>
      </c>
      <c r="C1792" t="s">
        <v>110</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148</v>
      </c>
      <c r="B1793" t="s">
        <v>149</v>
      </c>
      <c r="C1793" t="s">
        <v>110</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148</v>
      </c>
      <c r="B1794" t="s">
        <v>149</v>
      </c>
      <c r="C1794" t="s">
        <v>111</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148</v>
      </c>
      <c r="B1795" t="s">
        <v>149</v>
      </c>
      <c r="C1795" t="s">
        <v>111</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148</v>
      </c>
      <c r="B1796" t="s">
        <v>149</v>
      </c>
      <c r="C1796" t="s">
        <v>111</v>
      </c>
      <c r="D1796" t="s">
        <v>16</v>
      </c>
      <c r="E1796">
        <v>1470</v>
      </c>
      <c r="F1796">
        <v>1470</v>
      </c>
      <c r="G1796">
        <v>0</v>
      </c>
      <c r="H1796">
        <v>792</v>
      </c>
      <c r="I1796">
        <v>17</v>
      </c>
      <c r="J1796">
        <v>809</v>
      </c>
      <c r="K1796">
        <v>809</v>
      </c>
      <c r="L1796">
        <v>0</v>
      </c>
      <c r="M1796">
        <v>1</v>
      </c>
      <c r="N1796">
        <v>78</v>
      </c>
      <c r="O1796" s="28">
        <f t="shared" si="55"/>
        <v>0</v>
      </c>
      <c r="P1796" s="29" t="str">
        <f t="shared" si="56"/>
        <v>EV &amp; ED</v>
      </c>
    </row>
    <row r="1797" spans="1:16" x14ac:dyDescent="0.4">
      <c r="A1797" t="s">
        <v>148</v>
      </c>
      <c r="B1797" t="s">
        <v>149</v>
      </c>
      <c r="C1797" t="s">
        <v>111</v>
      </c>
      <c r="D1797" t="s">
        <v>17</v>
      </c>
      <c r="E1797">
        <v>0</v>
      </c>
      <c r="F1797">
        <v>0</v>
      </c>
      <c r="G1797">
        <v>0</v>
      </c>
      <c r="H1797">
        <v>0</v>
      </c>
      <c r="I1797">
        <v>0</v>
      </c>
      <c r="J1797">
        <v>0</v>
      </c>
      <c r="K1797">
        <v>0</v>
      </c>
      <c r="L1797">
        <v>0</v>
      </c>
      <c r="M1797">
        <v>0</v>
      </c>
      <c r="N1797">
        <v>0</v>
      </c>
      <c r="O1797" s="28">
        <f t="shared" ref="O1797:O1860" si="57">ABS(L1797)</f>
        <v>0</v>
      </c>
      <c r="P1797" s="29" t="str">
        <f t="shared" ref="P1797:P1860" si="58">IF(OR(D1797="EV",D1797="ED"),"EV &amp; ED","AB &amp; PROV")</f>
        <v>EV &amp; ED</v>
      </c>
    </row>
    <row r="1798" spans="1:16" x14ac:dyDescent="0.4">
      <c r="A1798" t="s">
        <v>148</v>
      </c>
      <c r="B1798" t="s">
        <v>149</v>
      </c>
      <c r="C1798" t="s">
        <v>111</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148</v>
      </c>
      <c r="B1799" t="s">
        <v>149</v>
      </c>
      <c r="C1799" t="s">
        <v>112</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148</v>
      </c>
      <c r="B1800" t="s">
        <v>149</v>
      </c>
      <c r="C1800" t="s">
        <v>112</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148</v>
      </c>
      <c r="B1801" t="s">
        <v>149</v>
      </c>
      <c r="C1801" t="s">
        <v>112</v>
      </c>
      <c r="D1801" t="s">
        <v>16</v>
      </c>
      <c r="E1801">
        <v>793</v>
      </c>
      <c r="F1801">
        <v>793</v>
      </c>
      <c r="G1801">
        <v>0</v>
      </c>
      <c r="H1801">
        <v>364</v>
      </c>
      <c r="I1801">
        <v>29</v>
      </c>
      <c r="J1801">
        <v>393</v>
      </c>
      <c r="K1801">
        <v>393</v>
      </c>
      <c r="L1801">
        <v>0</v>
      </c>
      <c r="M1801">
        <v>0</v>
      </c>
      <c r="N1801">
        <v>52</v>
      </c>
      <c r="O1801" s="28">
        <f t="shared" si="57"/>
        <v>0</v>
      </c>
      <c r="P1801" s="29" t="str">
        <f t="shared" si="58"/>
        <v>EV &amp; ED</v>
      </c>
    </row>
    <row r="1802" spans="1:16" x14ac:dyDescent="0.4">
      <c r="A1802" t="s">
        <v>148</v>
      </c>
      <c r="B1802" t="s">
        <v>149</v>
      </c>
      <c r="C1802" t="s">
        <v>112</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148</v>
      </c>
      <c r="B1803" t="s">
        <v>149</v>
      </c>
      <c r="C1803" t="s">
        <v>112</v>
      </c>
      <c r="D1803" t="s">
        <v>18</v>
      </c>
      <c r="E1803">
        <v>0</v>
      </c>
      <c r="F1803">
        <v>0</v>
      </c>
      <c r="G1803">
        <v>0</v>
      </c>
      <c r="H1803">
        <v>0</v>
      </c>
      <c r="I1803">
        <v>0</v>
      </c>
      <c r="J1803">
        <v>0</v>
      </c>
      <c r="K1803">
        <v>0</v>
      </c>
      <c r="L1803">
        <v>0</v>
      </c>
      <c r="M1803">
        <v>0</v>
      </c>
      <c r="N1803">
        <v>0</v>
      </c>
      <c r="O1803" s="28">
        <f t="shared" si="57"/>
        <v>0</v>
      </c>
      <c r="P1803" s="29" t="str">
        <f t="shared" si="58"/>
        <v>AB &amp; PROV</v>
      </c>
    </row>
    <row r="1804" spans="1:16" x14ac:dyDescent="0.4">
      <c r="A1804" t="s">
        <v>148</v>
      </c>
      <c r="B1804" t="s">
        <v>149</v>
      </c>
      <c r="C1804" t="s">
        <v>113</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148</v>
      </c>
      <c r="B1805" t="s">
        <v>149</v>
      </c>
      <c r="C1805" t="s">
        <v>113</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148</v>
      </c>
      <c r="B1806" t="s">
        <v>149</v>
      </c>
      <c r="C1806" t="s">
        <v>113</v>
      </c>
      <c r="D1806" t="s">
        <v>16</v>
      </c>
      <c r="E1806">
        <v>1442</v>
      </c>
      <c r="F1806">
        <v>1442</v>
      </c>
      <c r="G1806">
        <v>0</v>
      </c>
      <c r="H1806">
        <v>751</v>
      </c>
      <c r="I1806">
        <v>5</v>
      </c>
      <c r="J1806">
        <v>756</v>
      </c>
      <c r="K1806">
        <v>756</v>
      </c>
      <c r="L1806">
        <v>0</v>
      </c>
      <c r="M1806">
        <v>0</v>
      </c>
      <c r="N1806">
        <v>66</v>
      </c>
      <c r="O1806" s="28">
        <f t="shared" si="57"/>
        <v>0</v>
      </c>
      <c r="P1806" s="29" t="str">
        <f t="shared" si="58"/>
        <v>EV &amp; ED</v>
      </c>
    </row>
    <row r="1807" spans="1:16" x14ac:dyDescent="0.4">
      <c r="A1807" t="s">
        <v>148</v>
      </c>
      <c r="B1807" t="s">
        <v>149</v>
      </c>
      <c r="C1807" t="s">
        <v>113</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148</v>
      </c>
      <c r="B1808" t="s">
        <v>149</v>
      </c>
      <c r="C1808" t="s">
        <v>113</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148</v>
      </c>
      <c r="B1809" t="s">
        <v>149</v>
      </c>
      <c r="C1809" t="s">
        <v>114</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148</v>
      </c>
      <c r="B1810" t="s">
        <v>149</v>
      </c>
      <c r="C1810" t="s">
        <v>114</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148</v>
      </c>
      <c r="B1811" t="s">
        <v>149</v>
      </c>
      <c r="C1811" t="s">
        <v>114</v>
      </c>
      <c r="D1811" t="s">
        <v>16</v>
      </c>
      <c r="E1811">
        <v>1190</v>
      </c>
      <c r="F1811">
        <v>1190</v>
      </c>
      <c r="G1811">
        <v>0</v>
      </c>
      <c r="H1811">
        <v>310</v>
      </c>
      <c r="I1811">
        <v>1</v>
      </c>
      <c r="J1811">
        <v>311</v>
      </c>
      <c r="K1811">
        <v>311</v>
      </c>
      <c r="L1811">
        <v>0</v>
      </c>
      <c r="M1811">
        <v>3</v>
      </c>
      <c r="N1811">
        <v>56</v>
      </c>
      <c r="O1811" s="28">
        <f t="shared" si="57"/>
        <v>0</v>
      </c>
      <c r="P1811" s="29" t="str">
        <f t="shared" si="58"/>
        <v>EV &amp; ED</v>
      </c>
    </row>
    <row r="1812" spans="1:16" x14ac:dyDescent="0.4">
      <c r="A1812" t="s">
        <v>148</v>
      </c>
      <c r="B1812" t="s">
        <v>149</v>
      </c>
      <c r="C1812" t="s">
        <v>114</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148</v>
      </c>
      <c r="B1813" t="s">
        <v>149</v>
      </c>
      <c r="C1813" t="s">
        <v>114</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148</v>
      </c>
      <c r="B1814" t="s">
        <v>149</v>
      </c>
      <c r="C1814" t="s">
        <v>115</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148</v>
      </c>
      <c r="B1815" t="s">
        <v>149</v>
      </c>
      <c r="C1815" t="s">
        <v>115</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148</v>
      </c>
      <c r="B1816" t="s">
        <v>149</v>
      </c>
      <c r="C1816" t="s">
        <v>115</v>
      </c>
      <c r="D1816" t="s">
        <v>16</v>
      </c>
      <c r="E1816">
        <v>1567</v>
      </c>
      <c r="F1816">
        <v>1567</v>
      </c>
      <c r="G1816">
        <v>0</v>
      </c>
      <c r="H1816">
        <v>547</v>
      </c>
      <c r="I1816">
        <v>5</v>
      </c>
      <c r="J1816">
        <v>552</v>
      </c>
      <c r="K1816">
        <v>552</v>
      </c>
      <c r="L1816">
        <v>0</v>
      </c>
      <c r="M1816">
        <v>1</v>
      </c>
      <c r="N1816">
        <v>75</v>
      </c>
      <c r="O1816" s="28">
        <f t="shared" si="57"/>
        <v>0</v>
      </c>
      <c r="P1816" s="29" t="str">
        <f t="shared" si="58"/>
        <v>EV &amp; ED</v>
      </c>
    </row>
    <row r="1817" spans="1:16" x14ac:dyDescent="0.4">
      <c r="A1817" t="s">
        <v>148</v>
      </c>
      <c r="B1817" t="s">
        <v>149</v>
      </c>
      <c r="C1817" t="s">
        <v>115</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148</v>
      </c>
      <c r="B1818" t="s">
        <v>149</v>
      </c>
      <c r="C1818" t="s">
        <v>115</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148</v>
      </c>
      <c r="B1819" t="s">
        <v>149</v>
      </c>
      <c r="C1819" t="s">
        <v>116</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148</v>
      </c>
      <c r="B1820" t="s">
        <v>149</v>
      </c>
      <c r="C1820" t="s">
        <v>116</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148</v>
      </c>
      <c r="B1821" t="s">
        <v>149</v>
      </c>
      <c r="C1821" t="s">
        <v>116</v>
      </c>
      <c r="D1821" t="s">
        <v>16</v>
      </c>
      <c r="E1821">
        <v>1576</v>
      </c>
      <c r="F1821">
        <v>1576</v>
      </c>
      <c r="G1821">
        <v>0</v>
      </c>
      <c r="H1821">
        <v>497</v>
      </c>
      <c r="I1821">
        <v>0</v>
      </c>
      <c r="J1821">
        <v>497</v>
      </c>
      <c r="K1821">
        <v>497</v>
      </c>
      <c r="L1821">
        <v>0</v>
      </c>
      <c r="M1821">
        <v>0</v>
      </c>
      <c r="N1821">
        <v>63</v>
      </c>
      <c r="O1821" s="28">
        <f t="shared" si="57"/>
        <v>0</v>
      </c>
      <c r="P1821" s="29" t="str">
        <f t="shared" si="58"/>
        <v>EV &amp; ED</v>
      </c>
    </row>
    <row r="1822" spans="1:16" x14ac:dyDescent="0.4">
      <c r="A1822" t="s">
        <v>148</v>
      </c>
      <c r="B1822" t="s">
        <v>149</v>
      </c>
      <c r="C1822" t="s">
        <v>116</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148</v>
      </c>
      <c r="B1823" t="s">
        <v>149</v>
      </c>
      <c r="C1823" t="s">
        <v>116</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148</v>
      </c>
      <c r="B1824" t="s">
        <v>149</v>
      </c>
      <c r="C1824" t="s">
        <v>117</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148</v>
      </c>
      <c r="B1825" t="s">
        <v>149</v>
      </c>
      <c r="C1825" t="s">
        <v>117</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148</v>
      </c>
      <c r="B1826" t="s">
        <v>149</v>
      </c>
      <c r="C1826" t="s">
        <v>117</v>
      </c>
      <c r="D1826" t="s">
        <v>16</v>
      </c>
      <c r="E1826">
        <v>1152</v>
      </c>
      <c r="F1826">
        <v>1152</v>
      </c>
      <c r="G1826">
        <v>0</v>
      </c>
      <c r="H1826">
        <v>383</v>
      </c>
      <c r="I1826">
        <v>6</v>
      </c>
      <c r="J1826">
        <v>389</v>
      </c>
      <c r="K1826">
        <v>389</v>
      </c>
      <c r="L1826">
        <v>0</v>
      </c>
      <c r="M1826">
        <v>0</v>
      </c>
      <c r="N1826">
        <v>62</v>
      </c>
      <c r="O1826" s="28">
        <f t="shared" si="57"/>
        <v>0</v>
      </c>
      <c r="P1826" s="29" t="str">
        <f t="shared" si="58"/>
        <v>EV &amp; ED</v>
      </c>
    </row>
    <row r="1827" spans="1:16" x14ac:dyDescent="0.4">
      <c r="A1827" t="s">
        <v>148</v>
      </c>
      <c r="B1827" t="s">
        <v>149</v>
      </c>
      <c r="C1827" t="s">
        <v>117</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148</v>
      </c>
      <c r="B1828" t="s">
        <v>149</v>
      </c>
      <c r="C1828" t="s">
        <v>117</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148</v>
      </c>
      <c r="B1829" t="s">
        <v>149</v>
      </c>
      <c r="C1829" t="s">
        <v>118</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148</v>
      </c>
      <c r="B1830" t="s">
        <v>149</v>
      </c>
      <c r="C1830" t="s">
        <v>118</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148</v>
      </c>
      <c r="B1831" t="s">
        <v>149</v>
      </c>
      <c r="C1831" t="s">
        <v>118</v>
      </c>
      <c r="D1831" t="s">
        <v>16</v>
      </c>
      <c r="E1831">
        <v>781</v>
      </c>
      <c r="F1831">
        <v>781</v>
      </c>
      <c r="G1831">
        <v>0</v>
      </c>
      <c r="H1831">
        <v>364</v>
      </c>
      <c r="I1831">
        <v>7</v>
      </c>
      <c r="J1831">
        <v>371</v>
      </c>
      <c r="K1831">
        <v>371</v>
      </c>
      <c r="L1831">
        <v>0</v>
      </c>
      <c r="M1831">
        <v>0</v>
      </c>
      <c r="N1831">
        <v>47</v>
      </c>
      <c r="O1831" s="28">
        <f t="shared" si="57"/>
        <v>0</v>
      </c>
      <c r="P1831" s="29" t="str">
        <f t="shared" si="58"/>
        <v>EV &amp; ED</v>
      </c>
    </row>
    <row r="1832" spans="1:16" x14ac:dyDescent="0.4">
      <c r="A1832" t="s">
        <v>148</v>
      </c>
      <c r="B1832" t="s">
        <v>149</v>
      </c>
      <c r="C1832" t="s">
        <v>118</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148</v>
      </c>
      <c r="B1833" t="s">
        <v>149</v>
      </c>
      <c r="C1833" t="s">
        <v>118</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148</v>
      </c>
      <c r="B1834" t="s">
        <v>149</v>
      </c>
      <c r="C1834" t="s">
        <v>119</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148</v>
      </c>
      <c r="B1835" t="s">
        <v>149</v>
      </c>
      <c r="C1835" t="s">
        <v>119</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148</v>
      </c>
      <c r="B1836" t="s">
        <v>149</v>
      </c>
      <c r="C1836" t="s">
        <v>119</v>
      </c>
      <c r="D1836" t="s">
        <v>16</v>
      </c>
      <c r="E1836">
        <v>1874</v>
      </c>
      <c r="F1836">
        <v>1874</v>
      </c>
      <c r="G1836">
        <v>0</v>
      </c>
      <c r="H1836">
        <v>778</v>
      </c>
      <c r="I1836">
        <v>35</v>
      </c>
      <c r="J1836">
        <v>813</v>
      </c>
      <c r="K1836">
        <v>813</v>
      </c>
      <c r="L1836">
        <v>0</v>
      </c>
      <c r="M1836">
        <v>0</v>
      </c>
      <c r="N1836">
        <v>98</v>
      </c>
      <c r="O1836" s="28">
        <f t="shared" si="57"/>
        <v>0</v>
      </c>
      <c r="P1836" s="29" t="str">
        <f t="shared" si="58"/>
        <v>EV &amp; ED</v>
      </c>
    </row>
    <row r="1837" spans="1:16" x14ac:dyDescent="0.4">
      <c r="A1837" t="s">
        <v>148</v>
      </c>
      <c r="B1837" t="s">
        <v>149</v>
      </c>
      <c r="C1837" t="s">
        <v>119</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148</v>
      </c>
      <c r="B1838" t="s">
        <v>149</v>
      </c>
      <c r="C1838" t="s">
        <v>119</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148</v>
      </c>
      <c r="B1839" t="s">
        <v>149</v>
      </c>
      <c r="C1839" t="s">
        <v>120</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148</v>
      </c>
      <c r="B1840" t="s">
        <v>149</v>
      </c>
      <c r="C1840" t="s">
        <v>120</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148</v>
      </c>
      <c r="B1841" t="s">
        <v>149</v>
      </c>
      <c r="C1841" t="s">
        <v>120</v>
      </c>
      <c r="D1841" t="s">
        <v>16</v>
      </c>
      <c r="E1841">
        <v>615</v>
      </c>
      <c r="F1841">
        <v>615</v>
      </c>
      <c r="G1841">
        <v>0</v>
      </c>
      <c r="H1841">
        <v>325</v>
      </c>
      <c r="I1841">
        <v>1</v>
      </c>
      <c r="J1841">
        <v>326</v>
      </c>
      <c r="K1841">
        <v>326</v>
      </c>
      <c r="L1841">
        <v>0</v>
      </c>
      <c r="M1841">
        <v>0</v>
      </c>
      <c r="N1841">
        <v>33</v>
      </c>
      <c r="O1841" s="28">
        <f t="shared" si="57"/>
        <v>0</v>
      </c>
      <c r="P1841" s="29" t="str">
        <f t="shared" si="58"/>
        <v>EV &amp; ED</v>
      </c>
    </row>
    <row r="1842" spans="1:16" x14ac:dyDescent="0.4">
      <c r="A1842" t="s">
        <v>148</v>
      </c>
      <c r="B1842" t="s">
        <v>149</v>
      </c>
      <c r="C1842" t="s">
        <v>120</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148</v>
      </c>
      <c r="B1843" t="s">
        <v>149</v>
      </c>
      <c r="C1843" t="s">
        <v>120</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148</v>
      </c>
      <c r="B1844" t="s">
        <v>149</v>
      </c>
      <c r="C1844" t="s">
        <v>121</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148</v>
      </c>
      <c r="B1845" t="s">
        <v>149</v>
      </c>
      <c r="C1845" t="s">
        <v>121</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148</v>
      </c>
      <c r="B1846" t="s">
        <v>149</v>
      </c>
      <c r="C1846" t="s">
        <v>121</v>
      </c>
      <c r="D1846" t="s">
        <v>16</v>
      </c>
      <c r="E1846">
        <v>1001</v>
      </c>
      <c r="F1846">
        <v>1001</v>
      </c>
      <c r="G1846">
        <v>0</v>
      </c>
      <c r="H1846">
        <v>505</v>
      </c>
      <c r="I1846">
        <v>4</v>
      </c>
      <c r="J1846">
        <v>509</v>
      </c>
      <c r="K1846">
        <v>509</v>
      </c>
      <c r="L1846">
        <v>0</v>
      </c>
      <c r="M1846">
        <v>1</v>
      </c>
      <c r="N1846">
        <v>71</v>
      </c>
      <c r="O1846" s="28">
        <f t="shared" si="57"/>
        <v>0</v>
      </c>
      <c r="P1846" s="29" t="str">
        <f t="shared" si="58"/>
        <v>EV &amp; ED</v>
      </c>
    </row>
    <row r="1847" spans="1:16" x14ac:dyDescent="0.4">
      <c r="A1847" t="s">
        <v>148</v>
      </c>
      <c r="B1847" t="s">
        <v>149</v>
      </c>
      <c r="C1847" t="s">
        <v>121</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148</v>
      </c>
      <c r="B1848" t="s">
        <v>149</v>
      </c>
      <c r="C1848" t="s">
        <v>121</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148</v>
      </c>
      <c r="B1849" t="s">
        <v>149</v>
      </c>
      <c r="C1849" t="s">
        <v>122</v>
      </c>
      <c r="D1849" t="s">
        <v>14</v>
      </c>
      <c r="E1849">
        <v>1113</v>
      </c>
      <c r="F1849">
        <v>1113</v>
      </c>
      <c r="G1849">
        <v>0</v>
      </c>
      <c r="H1849">
        <v>598</v>
      </c>
      <c r="I1849">
        <v>9</v>
      </c>
      <c r="J1849">
        <v>607</v>
      </c>
      <c r="K1849">
        <v>607</v>
      </c>
      <c r="L1849">
        <v>0</v>
      </c>
      <c r="M1849">
        <v>0</v>
      </c>
      <c r="N1849">
        <v>126</v>
      </c>
      <c r="O1849" s="28">
        <f t="shared" si="57"/>
        <v>0</v>
      </c>
      <c r="P1849" s="29" t="str">
        <f t="shared" si="58"/>
        <v>AB &amp; PROV</v>
      </c>
    </row>
    <row r="1850" spans="1:16" x14ac:dyDescent="0.4">
      <c r="A1850" t="s">
        <v>148</v>
      </c>
      <c r="B1850" t="s">
        <v>149</v>
      </c>
      <c r="C1850" t="s">
        <v>122</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148</v>
      </c>
      <c r="B1851" t="s">
        <v>149</v>
      </c>
      <c r="C1851" t="s">
        <v>122</v>
      </c>
      <c r="D1851" t="s">
        <v>16</v>
      </c>
      <c r="E1851">
        <v>0</v>
      </c>
      <c r="F1851">
        <v>0</v>
      </c>
      <c r="G1851">
        <v>0</v>
      </c>
      <c r="H1851">
        <v>0</v>
      </c>
      <c r="I1851">
        <v>0</v>
      </c>
      <c r="J1851">
        <v>0</v>
      </c>
      <c r="K1851">
        <v>0</v>
      </c>
      <c r="L1851">
        <v>0</v>
      </c>
      <c r="M1851">
        <v>0</v>
      </c>
      <c r="N1851">
        <v>0</v>
      </c>
      <c r="O1851" s="28">
        <f t="shared" si="57"/>
        <v>0</v>
      </c>
      <c r="P1851" s="29" t="str">
        <f t="shared" si="58"/>
        <v>EV &amp; ED</v>
      </c>
    </row>
    <row r="1852" spans="1:16" x14ac:dyDescent="0.4">
      <c r="A1852" t="s">
        <v>148</v>
      </c>
      <c r="B1852" t="s">
        <v>149</v>
      </c>
      <c r="C1852" t="s">
        <v>122</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148</v>
      </c>
      <c r="B1853" t="s">
        <v>149</v>
      </c>
      <c r="C1853" t="s">
        <v>122</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148</v>
      </c>
      <c r="B1854" t="s">
        <v>149</v>
      </c>
      <c r="C1854" t="s">
        <v>123</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148</v>
      </c>
      <c r="B1855" t="s">
        <v>149</v>
      </c>
      <c r="C1855" t="s">
        <v>123</v>
      </c>
      <c r="D1855" t="s">
        <v>15</v>
      </c>
      <c r="E1855">
        <v>144</v>
      </c>
      <c r="F1855">
        <v>144</v>
      </c>
      <c r="G1855">
        <v>0</v>
      </c>
      <c r="H1855">
        <v>67</v>
      </c>
      <c r="I1855">
        <v>1</v>
      </c>
      <c r="J1855">
        <v>68</v>
      </c>
      <c r="K1855">
        <v>68</v>
      </c>
      <c r="L1855">
        <v>0</v>
      </c>
      <c r="M1855">
        <v>0</v>
      </c>
      <c r="N1855">
        <v>25</v>
      </c>
      <c r="O1855" s="28">
        <f t="shared" si="57"/>
        <v>0</v>
      </c>
      <c r="P1855" s="29" t="str">
        <f t="shared" si="58"/>
        <v>AB &amp; PROV</v>
      </c>
    </row>
    <row r="1856" spans="1:16" x14ac:dyDescent="0.4">
      <c r="A1856" t="s">
        <v>148</v>
      </c>
      <c r="B1856" t="s">
        <v>149</v>
      </c>
      <c r="C1856" t="s">
        <v>123</v>
      </c>
      <c r="D1856" t="s">
        <v>16</v>
      </c>
      <c r="E1856">
        <v>0</v>
      </c>
      <c r="F1856">
        <v>0</v>
      </c>
      <c r="G1856">
        <v>0</v>
      </c>
      <c r="H1856">
        <v>0</v>
      </c>
      <c r="I1856">
        <v>0</v>
      </c>
      <c r="J1856">
        <v>0</v>
      </c>
      <c r="K1856">
        <v>0</v>
      </c>
      <c r="L1856">
        <v>0</v>
      </c>
      <c r="M1856">
        <v>0</v>
      </c>
      <c r="N1856">
        <v>0</v>
      </c>
      <c r="O1856" s="28">
        <f t="shared" si="57"/>
        <v>0</v>
      </c>
      <c r="P1856" s="29" t="str">
        <f t="shared" si="58"/>
        <v>EV &amp; ED</v>
      </c>
    </row>
    <row r="1857" spans="1:16" x14ac:dyDescent="0.4">
      <c r="A1857" t="s">
        <v>148</v>
      </c>
      <c r="B1857" t="s">
        <v>149</v>
      </c>
      <c r="C1857" t="s">
        <v>123</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148</v>
      </c>
      <c r="B1858" t="s">
        <v>149</v>
      </c>
      <c r="C1858" t="s">
        <v>123</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148</v>
      </c>
      <c r="B1859" t="s">
        <v>149</v>
      </c>
      <c r="C1859" t="s">
        <v>124</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148</v>
      </c>
      <c r="B1860" t="s">
        <v>149</v>
      </c>
      <c r="C1860" t="s">
        <v>124</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148</v>
      </c>
      <c r="B1861" t="s">
        <v>149</v>
      </c>
      <c r="C1861" t="s">
        <v>124</v>
      </c>
      <c r="D1861" t="s">
        <v>16</v>
      </c>
      <c r="E1861">
        <v>0</v>
      </c>
      <c r="F1861">
        <v>0</v>
      </c>
      <c r="G1861">
        <v>0</v>
      </c>
      <c r="H1861">
        <v>0</v>
      </c>
      <c r="I1861">
        <v>0</v>
      </c>
      <c r="J1861">
        <v>0</v>
      </c>
      <c r="K1861">
        <v>0</v>
      </c>
      <c r="L1861">
        <v>0</v>
      </c>
      <c r="M1861">
        <v>0</v>
      </c>
      <c r="N1861">
        <v>0</v>
      </c>
      <c r="O1861" s="28">
        <f t="shared" ref="O1861:O1924" si="59">ABS(L1861)</f>
        <v>0</v>
      </c>
      <c r="P1861" s="29" t="str">
        <f t="shared" ref="P1861:P1924" si="60">IF(OR(D1861="EV",D1861="ED"),"EV &amp; ED","AB &amp; PROV")</f>
        <v>EV &amp; ED</v>
      </c>
    </row>
    <row r="1862" spans="1:16" x14ac:dyDescent="0.4">
      <c r="A1862" t="s">
        <v>148</v>
      </c>
      <c r="B1862" t="s">
        <v>149</v>
      </c>
      <c r="C1862" t="s">
        <v>124</v>
      </c>
      <c r="D1862" t="s">
        <v>17</v>
      </c>
      <c r="E1862">
        <v>3980</v>
      </c>
      <c r="F1862">
        <v>3980</v>
      </c>
      <c r="G1862">
        <v>0</v>
      </c>
      <c r="H1862">
        <v>2005</v>
      </c>
      <c r="I1862">
        <v>111</v>
      </c>
      <c r="J1862">
        <v>2116</v>
      </c>
      <c r="K1862">
        <v>2117</v>
      </c>
      <c r="L1862">
        <v>-1</v>
      </c>
      <c r="M1862">
        <v>0</v>
      </c>
      <c r="N1862">
        <v>205</v>
      </c>
      <c r="O1862" s="28">
        <f t="shared" si="59"/>
        <v>1</v>
      </c>
      <c r="P1862" s="29" t="str">
        <f t="shared" si="60"/>
        <v>EV &amp; ED</v>
      </c>
    </row>
    <row r="1863" spans="1:16" x14ac:dyDescent="0.4">
      <c r="A1863" t="s">
        <v>148</v>
      </c>
      <c r="B1863" t="s">
        <v>149</v>
      </c>
      <c r="C1863" t="s">
        <v>124</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148</v>
      </c>
      <c r="B1864" t="s">
        <v>149</v>
      </c>
      <c r="C1864" t="s">
        <v>125</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148</v>
      </c>
      <c r="B1865" t="s">
        <v>149</v>
      </c>
      <c r="C1865" t="s">
        <v>125</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148</v>
      </c>
      <c r="B1866" t="s">
        <v>149</v>
      </c>
      <c r="C1866" t="s">
        <v>125</v>
      </c>
      <c r="D1866" t="s">
        <v>16</v>
      </c>
      <c r="E1866">
        <v>0</v>
      </c>
      <c r="F1866">
        <v>0</v>
      </c>
      <c r="G1866">
        <v>0</v>
      </c>
      <c r="H1866">
        <v>0</v>
      </c>
      <c r="I1866">
        <v>0</v>
      </c>
      <c r="J1866">
        <v>0</v>
      </c>
      <c r="K1866">
        <v>0</v>
      </c>
      <c r="L1866">
        <v>0</v>
      </c>
      <c r="M1866">
        <v>0</v>
      </c>
      <c r="N1866">
        <v>0</v>
      </c>
      <c r="O1866" s="28">
        <f t="shared" si="59"/>
        <v>0</v>
      </c>
      <c r="P1866" s="29" t="str">
        <f t="shared" si="60"/>
        <v>EV &amp; ED</v>
      </c>
    </row>
    <row r="1867" spans="1:16" x14ac:dyDescent="0.4">
      <c r="A1867" t="s">
        <v>148</v>
      </c>
      <c r="B1867" t="s">
        <v>149</v>
      </c>
      <c r="C1867" t="s">
        <v>125</v>
      </c>
      <c r="D1867" t="s">
        <v>17</v>
      </c>
      <c r="E1867">
        <v>6797</v>
      </c>
      <c r="F1867">
        <v>6797</v>
      </c>
      <c r="G1867">
        <v>0</v>
      </c>
      <c r="H1867">
        <v>2369</v>
      </c>
      <c r="I1867">
        <v>82</v>
      </c>
      <c r="J1867">
        <v>2451</v>
      </c>
      <c r="K1867">
        <v>2452</v>
      </c>
      <c r="L1867">
        <v>-1</v>
      </c>
      <c r="M1867">
        <v>1</v>
      </c>
      <c r="N1867">
        <v>287</v>
      </c>
      <c r="O1867" s="28">
        <f t="shared" si="59"/>
        <v>1</v>
      </c>
      <c r="P1867" s="29" t="str">
        <f t="shared" si="60"/>
        <v>EV &amp; ED</v>
      </c>
    </row>
    <row r="1868" spans="1:16" x14ac:dyDescent="0.4">
      <c r="A1868" t="s">
        <v>148</v>
      </c>
      <c r="B1868" t="s">
        <v>149</v>
      </c>
      <c r="C1868" t="s">
        <v>125</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148</v>
      </c>
      <c r="B1869" t="s">
        <v>149</v>
      </c>
      <c r="C1869" t="s">
        <v>126</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148</v>
      </c>
      <c r="B1870" t="s">
        <v>149</v>
      </c>
      <c r="C1870" t="s">
        <v>126</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148</v>
      </c>
      <c r="B1871" t="s">
        <v>149</v>
      </c>
      <c r="C1871" t="s">
        <v>126</v>
      </c>
      <c r="D1871" t="s">
        <v>16</v>
      </c>
      <c r="E1871">
        <v>0</v>
      </c>
      <c r="F1871">
        <v>0</v>
      </c>
      <c r="G1871">
        <v>0</v>
      </c>
      <c r="H1871">
        <v>0</v>
      </c>
      <c r="I1871">
        <v>0</v>
      </c>
      <c r="J1871">
        <v>0</v>
      </c>
      <c r="K1871">
        <v>0</v>
      </c>
      <c r="L1871">
        <v>0</v>
      </c>
      <c r="M1871">
        <v>0</v>
      </c>
      <c r="N1871">
        <v>0</v>
      </c>
      <c r="O1871" s="28">
        <f t="shared" si="59"/>
        <v>0</v>
      </c>
      <c r="P1871" s="29" t="str">
        <f t="shared" si="60"/>
        <v>EV &amp; ED</v>
      </c>
    </row>
    <row r="1872" spans="1:16" x14ac:dyDescent="0.4">
      <c r="A1872" t="s">
        <v>148</v>
      </c>
      <c r="B1872" t="s">
        <v>149</v>
      </c>
      <c r="C1872" t="s">
        <v>126</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148</v>
      </c>
      <c r="B1873" t="s">
        <v>149</v>
      </c>
      <c r="C1873" t="s">
        <v>126</v>
      </c>
      <c r="D1873" t="s">
        <v>18</v>
      </c>
      <c r="E1873">
        <v>337</v>
      </c>
      <c r="F1873">
        <v>337</v>
      </c>
      <c r="G1873">
        <v>0</v>
      </c>
      <c r="H1873">
        <v>147</v>
      </c>
      <c r="I1873">
        <v>2</v>
      </c>
      <c r="J1873">
        <v>149</v>
      </c>
      <c r="K1873">
        <v>149</v>
      </c>
      <c r="L1873">
        <v>0</v>
      </c>
      <c r="M1873">
        <v>0</v>
      </c>
      <c r="N1873">
        <v>71</v>
      </c>
      <c r="O1873" s="28">
        <f t="shared" si="59"/>
        <v>0</v>
      </c>
      <c r="P1873" s="29" t="str">
        <f t="shared" si="60"/>
        <v>AB &amp; PROV</v>
      </c>
    </row>
    <row r="1874" spans="1:16" x14ac:dyDescent="0.4">
      <c r="A1874" t="s">
        <v>148</v>
      </c>
      <c r="B1874" t="s">
        <v>150</v>
      </c>
      <c r="C1874" t="s">
        <v>110</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148</v>
      </c>
      <c r="B1875" t="s">
        <v>150</v>
      </c>
      <c r="C1875" t="s">
        <v>110</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148</v>
      </c>
      <c r="B1876" t="s">
        <v>150</v>
      </c>
      <c r="C1876" t="s">
        <v>110</v>
      </c>
      <c r="D1876" t="s">
        <v>16</v>
      </c>
      <c r="E1876">
        <v>881</v>
      </c>
      <c r="F1876">
        <v>881</v>
      </c>
      <c r="G1876">
        <v>0</v>
      </c>
      <c r="H1876">
        <v>337</v>
      </c>
      <c r="I1876">
        <v>3</v>
      </c>
      <c r="J1876">
        <v>340</v>
      </c>
      <c r="K1876">
        <v>342</v>
      </c>
      <c r="L1876">
        <v>-2</v>
      </c>
      <c r="M1876">
        <v>0</v>
      </c>
      <c r="N1876">
        <v>72</v>
      </c>
      <c r="O1876" s="28">
        <f t="shared" si="59"/>
        <v>2</v>
      </c>
      <c r="P1876" s="29" t="str">
        <f t="shared" si="60"/>
        <v>EV &amp; ED</v>
      </c>
    </row>
    <row r="1877" spans="1:16" x14ac:dyDescent="0.4">
      <c r="A1877" t="s">
        <v>148</v>
      </c>
      <c r="B1877" t="s">
        <v>150</v>
      </c>
      <c r="C1877" t="s">
        <v>110</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148</v>
      </c>
      <c r="B1878" t="s">
        <v>150</v>
      </c>
      <c r="C1878" t="s">
        <v>110</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148</v>
      </c>
      <c r="B1879" t="s">
        <v>150</v>
      </c>
      <c r="C1879" t="s">
        <v>111</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148</v>
      </c>
      <c r="B1880" t="s">
        <v>150</v>
      </c>
      <c r="C1880" t="s">
        <v>111</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148</v>
      </c>
      <c r="B1881" t="s">
        <v>150</v>
      </c>
      <c r="C1881" t="s">
        <v>111</v>
      </c>
      <c r="D1881" t="s">
        <v>16</v>
      </c>
      <c r="E1881">
        <v>1470</v>
      </c>
      <c r="F1881">
        <v>1470</v>
      </c>
      <c r="G1881">
        <v>0</v>
      </c>
      <c r="H1881">
        <v>569</v>
      </c>
      <c r="I1881">
        <v>13</v>
      </c>
      <c r="J1881">
        <v>582</v>
      </c>
      <c r="K1881">
        <v>582</v>
      </c>
      <c r="L1881">
        <v>0</v>
      </c>
      <c r="M1881">
        <v>1</v>
      </c>
      <c r="N1881">
        <v>78</v>
      </c>
      <c r="O1881" s="28">
        <f t="shared" si="59"/>
        <v>0</v>
      </c>
      <c r="P1881" s="29" t="str">
        <f t="shared" si="60"/>
        <v>EV &amp; ED</v>
      </c>
    </row>
    <row r="1882" spans="1:16" x14ac:dyDescent="0.4">
      <c r="A1882" t="s">
        <v>148</v>
      </c>
      <c r="B1882" t="s">
        <v>150</v>
      </c>
      <c r="C1882" t="s">
        <v>111</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148</v>
      </c>
      <c r="B1883" t="s">
        <v>150</v>
      </c>
      <c r="C1883" t="s">
        <v>111</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148</v>
      </c>
      <c r="B1884" t="s">
        <v>150</v>
      </c>
      <c r="C1884" t="s">
        <v>112</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148</v>
      </c>
      <c r="B1885" t="s">
        <v>150</v>
      </c>
      <c r="C1885" t="s">
        <v>112</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148</v>
      </c>
      <c r="B1886" t="s">
        <v>150</v>
      </c>
      <c r="C1886" t="s">
        <v>112</v>
      </c>
      <c r="D1886" t="s">
        <v>16</v>
      </c>
      <c r="E1886">
        <v>793</v>
      </c>
      <c r="F1886">
        <v>793</v>
      </c>
      <c r="G1886">
        <v>0</v>
      </c>
      <c r="H1886">
        <v>334</v>
      </c>
      <c r="I1886">
        <v>14</v>
      </c>
      <c r="J1886">
        <v>348</v>
      </c>
      <c r="K1886">
        <v>348</v>
      </c>
      <c r="L1886">
        <v>0</v>
      </c>
      <c r="M1886">
        <v>0</v>
      </c>
      <c r="N1886">
        <v>52</v>
      </c>
      <c r="O1886" s="28">
        <f t="shared" si="59"/>
        <v>0</v>
      </c>
      <c r="P1886" s="29" t="str">
        <f t="shared" si="60"/>
        <v>EV &amp; ED</v>
      </c>
    </row>
    <row r="1887" spans="1:16" x14ac:dyDescent="0.4">
      <c r="A1887" t="s">
        <v>148</v>
      </c>
      <c r="B1887" t="s">
        <v>150</v>
      </c>
      <c r="C1887" t="s">
        <v>112</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148</v>
      </c>
      <c r="B1888" t="s">
        <v>150</v>
      </c>
      <c r="C1888" t="s">
        <v>112</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148</v>
      </c>
      <c r="B1889" t="s">
        <v>150</v>
      </c>
      <c r="C1889" t="s">
        <v>113</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148</v>
      </c>
      <c r="B1890" t="s">
        <v>150</v>
      </c>
      <c r="C1890" t="s">
        <v>113</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148</v>
      </c>
      <c r="B1891" t="s">
        <v>150</v>
      </c>
      <c r="C1891" t="s">
        <v>113</v>
      </c>
      <c r="D1891" t="s">
        <v>16</v>
      </c>
      <c r="E1891">
        <v>1442</v>
      </c>
      <c r="F1891">
        <v>1442</v>
      </c>
      <c r="G1891">
        <v>0</v>
      </c>
      <c r="H1891">
        <v>618</v>
      </c>
      <c r="I1891">
        <v>2</v>
      </c>
      <c r="J1891">
        <v>620</v>
      </c>
      <c r="K1891">
        <v>620</v>
      </c>
      <c r="L1891">
        <v>0</v>
      </c>
      <c r="M1891">
        <v>0</v>
      </c>
      <c r="N1891">
        <v>66</v>
      </c>
      <c r="O1891" s="28">
        <f t="shared" si="59"/>
        <v>0</v>
      </c>
      <c r="P1891" s="29" t="str">
        <f t="shared" si="60"/>
        <v>EV &amp; ED</v>
      </c>
    </row>
    <row r="1892" spans="1:16" x14ac:dyDescent="0.4">
      <c r="A1892" t="s">
        <v>148</v>
      </c>
      <c r="B1892" t="s">
        <v>150</v>
      </c>
      <c r="C1892" t="s">
        <v>113</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148</v>
      </c>
      <c r="B1893" t="s">
        <v>150</v>
      </c>
      <c r="C1893" t="s">
        <v>113</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148</v>
      </c>
      <c r="B1894" t="s">
        <v>150</v>
      </c>
      <c r="C1894" t="s">
        <v>114</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148</v>
      </c>
      <c r="B1895" t="s">
        <v>150</v>
      </c>
      <c r="C1895" t="s">
        <v>114</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148</v>
      </c>
      <c r="B1896" t="s">
        <v>150</v>
      </c>
      <c r="C1896" t="s">
        <v>114</v>
      </c>
      <c r="D1896" t="s">
        <v>16</v>
      </c>
      <c r="E1896">
        <v>1190</v>
      </c>
      <c r="F1896">
        <v>1190</v>
      </c>
      <c r="G1896">
        <v>0</v>
      </c>
      <c r="H1896">
        <v>815</v>
      </c>
      <c r="I1896">
        <v>5</v>
      </c>
      <c r="J1896">
        <v>820</v>
      </c>
      <c r="K1896">
        <v>820</v>
      </c>
      <c r="L1896">
        <v>0</v>
      </c>
      <c r="M1896">
        <v>3</v>
      </c>
      <c r="N1896">
        <v>56</v>
      </c>
      <c r="O1896" s="28">
        <f t="shared" si="59"/>
        <v>0</v>
      </c>
      <c r="P1896" s="29" t="str">
        <f t="shared" si="60"/>
        <v>EV &amp; ED</v>
      </c>
    </row>
    <row r="1897" spans="1:16" x14ac:dyDescent="0.4">
      <c r="A1897" t="s">
        <v>148</v>
      </c>
      <c r="B1897" t="s">
        <v>150</v>
      </c>
      <c r="C1897" t="s">
        <v>114</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148</v>
      </c>
      <c r="B1898" t="s">
        <v>150</v>
      </c>
      <c r="C1898" t="s">
        <v>114</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148</v>
      </c>
      <c r="B1899" t="s">
        <v>150</v>
      </c>
      <c r="C1899" t="s">
        <v>115</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148</v>
      </c>
      <c r="B1900" t="s">
        <v>150</v>
      </c>
      <c r="C1900" t="s">
        <v>115</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148</v>
      </c>
      <c r="B1901" t="s">
        <v>150</v>
      </c>
      <c r="C1901" t="s">
        <v>115</v>
      </c>
      <c r="D1901" t="s">
        <v>16</v>
      </c>
      <c r="E1901">
        <v>1567</v>
      </c>
      <c r="F1901">
        <v>1567</v>
      </c>
      <c r="G1901">
        <v>0</v>
      </c>
      <c r="H1901">
        <v>932</v>
      </c>
      <c r="I1901">
        <v>7</v>
      </c>
      <c r="J1901">
        <v>939</v>
      </c>
      <c r="K1901">
        <v>940</v>
      </c>
      <c r="L1901">
        <v>-1</v>
      </c>
      <c r="M1901">
        <v>1</v>
      </c>
      <c r="N1901">
        <v>75</v>
      </c>
      <c r="O1901" s="28">
        <f t="shared" si="59"/>
        <v>1</v>
      </c>
      <c r="P1901" s="29" t="str">
        <f t="shared" si="60"/>
        <v>EV &amp; ED</v>
      </c>
    </row>
    <row r="1902" spans="1:16" x14ac:dyDescent="0.4">
      <c r="A1902" t="s">
        <v>148</v>
      </c>
      <c r="B1902" t="s">
        <v>150</v>
      </c>
      <c r="C1902" t="s">
        <v>115</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148</v>
      </c>
      <c r="B1903" t="s">
        <v>150</v>
      </c>
      <c r="C1903" t="s">
        <v>115</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148</v>
      </c>
      <c r="B1904" t="s">
        <v>150</v>
      </c>
      <c r="C1904" t="s">
        <v>116</v>
      </c>
      <c r="D1904" t="s">
        <v>14</v>
      </c>
      <c r="E1904">
        <v>0</v>
      </c>
      <c r="F1904">
        <v>0</v>
      </c>
      <c r="G1904">
        <v>0</v>
      </c>
      <c r="H1904">
        <v>0</v>
      </c>
      <c r="I1904">
        <v>0</v>
      </c>
      <c r="J1904">
        <v>0</v>
      </c>
      <c r="K1904">
        <v>0</v>
      </c>
      <c r="L1904">
        <v>0</v>
      </c>
      <c r="M1904">
        <v>0</v>
      </c>
      <c r="N1904">
        <v>0</v>
      </c>
      <c r="O1904" s="28">
        <f t="shared" si="59"/>
        <v>0</v>
      </c>
      <c r="P1904" s="29" t="str">
        <f t="shared" si="60"/>
        <v>AB &amp; PROV</v>
      </c>
    </row>
    <row r="1905" spans="1:16" x14ac:dyDescent="0.4">
      <c r="A1905" t="s">
        <v>148</v>
      </c>
      <c r="B1905" t="s">
        <v>150</v>
      </c>
      <c r="C1905" t="s">
        <v>116</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148</v>
      </c>
      <c r="B1906" t="s">
        <v>150</v>
      </c>
      <c r="C1906" t="s">
        <v>116</v>
      </c>
      <c r="D1906" t="s">
        <v>16</v>
      </c>
      <c r="E1906">
        <v>1576</v>
      </c>
      <c r="F1906">
        <v>1576</v>
      </c>
      <c r="G1906">
        <v>0</v>
      </c>
      <c r="H1906">
        <v>1013</v>
      </c>
      <c r="I1906">
        <v>3</v>
      </c>
      <c r="J1906">
        <v>1016</v>
      </c>
      <c r="K1906">
        <v>1016</v>
      </c>
      <c r="L1906">
        <v>0</v>
      </c>
      <c r="M1906">
        <v>0</v>
      </c>
      <c r="N1906">
        <v>63</v>
      </c>
      <c r="O1906" s="28">
        <f t="shared" si="59"/>
        <v>0</v>
      </c>
      <c r="P1906" s="29" t="str">
        <f t="shared" si="60"/>
        <v>EV &amp; ED</v>
      </c>
    </row>
    <row r="1907" spans="1:16" x14ac:dyDescent="0.4">
      <c r="A1907" t="s">
        <v>148</v>
      </c>
      <c r="B1907" t="s">
        <v>150</v>
      </c>
      <c r="C1907" t="s">
        <v>116</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148</v>
      </c>
      <c r="B1908" t="s">
        <v>150</v>
      </c>
      <c r="C1908" t="s">
        <v>116</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148</v>
      </c>
      <c r="B1909" t="s">
        <v>150</v>
      </c>
      <c r="C1909" t="s">
        <v>117</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148</v>
      </c>
      <c r="B1910" t="s">
        <v>150</v>
      </c>
      <c r="C1910" t="s">
        <v>117</v>
      </c>
      <c r="D1910" t="s">
        <v>15</v>
      </c>
      <c r="E1910">
        <v>0</v>
      </c>
      <c r="F1910">
        <v>0</v>
      </c>
      <c r="G1910">
        <v>0</v>
      </c>
      <c r="H1910">
        <v>0</v>
      </c>
      <c r="I1910">
        <v>0</v>
      </c>
      <c r="J1910">
        <v>0</v>
      </c>
      <c r="K1910">
        <v>0</v>
      </c>
      <c r="L1910">
        <v>0</v>
      </c>
      <c r="M1910">
        <v>0</v>
      </c>
      <c r="N1910">
        <v>0</v>
      </c>
      <c r="O1910" s="28">
        <f t="shared" si="59"/>
        <v>0</v>
      </c>
      <c r="P1910" s="29" t="str">
        <f t="shared" si="60"/>
        <v>AB &amp; PROV</v>
      </c>
    </row>
    <row r="1911" spans="1:16" x14ac:dyDescent="0.4">
      <c r="A1911" t="s">
        <v>148</v>
      </c>
      <c r="B1911" t="s">
        <v>150</v>
      </c>
      <c r="C1911" t="s">
        <v>117</v>
      </c>
      <c r="D1911" t="s">
        <v>16</v>
      </c>
      <c r="E1911">
        <v>1152</v>
      </c>
      <c r="F1911">
        <v>1152</v>
      </c>
      <c r="G1911">
        <v>0</v>
      </c>
      <c r="H1911">
        <v>698</v>
      </c>
      <c r="I1911">
        <v>3</v>
      </c>
      <c r="J1911">
        <v>701</v>
      </c>
      <c r="K1911">
        <v>700</v>
      </c>
      <c r="L1911">
        <v>1</v>
      </c>
      <c r="M1911">
        <v>0</v>
      </c>
      <c r="N1911">
        <v>62</v>
      </c>
      <c r="O1911" s="28">
        <f t="shared" si="59"/>
        <v>1</v>
      </c>
      <c r="P1911" s="29" t="str">
        <f t="shared" si="60"/>
        <v>EV &amp; ED</v>
      </c>
    </row>
    <row r="1912" spans="1:16" x14ac:dyDescent="0.4">
      <c r="A1912" t="s">
        <v>148</v>
      </c>
      <c r="B1912" t="s">
        <v>150</v>
      </c>
      <c r="C1912" t="s">
        <v>117</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148</v>
      </c>
      <c r="B1913" t="s">
        <v>150</v>
      </c>
      <c r="C1913" t="s">
        <v>117</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148</v>
      </c>
      <c r="B1914" t="s">
        <v>150</v>
      </c>
      <c r="C1914" t="s">
        <v>118</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148</v>
      </c>
      <c r="B1915" t="s">
        <v>150</v>
      </c>
      <c r="C1915" t="s">
        <v>118</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148</v>
      </c>
      <c r="B1916" t="s">
        <v>150</v>
      </c>
      <c r="C1916" t="s">
        <v>118</v>
      </c>
      <c r="D1916" t="s">
        <v>16</v>
      </c>
      <c r="E1916">
        <v>781</v>
      </c>
      <c r="F1916">
        <v>781</v>
      </c>
      <c r="G1916">
        <v>0</v>
      </c>
      <c r="H1916">
        <v>359</v>
      </c>
      <c r="I1916">
        <v>4</v>
      </c>
      <c r="J1916">
        <v>363</v>
      </c>
      <c r="K1916">
        <v>363</v>
      </c>
      <c r="L1916">
        <v>0</v>
      </c>
      <c r="M1916">
        <v>0</v>
      </c>
      <c r="N1916">
        <v>47</v>
      </c>
      <c r="O1916" s="28">
        <f t="shared" si="59"/>
        <v>0</v>
      </c>
      <c r="P1916" s="29" t="str">
        <f t="shared" si="60"/>
        <v>EV &amp; ED</v>
      </c>
    </row>
    <row r="1917" spans="1:16" x14ac:dyDescent="0.4">
      <c r="A1917" t="s">
        <v>148</v>
      </c>
      <c r="B1917" t="s">
        <v>150</v>
      </c>
      <c r="C1917" t="s">
        <v>118</v>
      </c>
      <c r="D1917" t="s">
        <v>17</v>
      </c>
      <c r="E1917">
        <v>0</v>
      </c>
      <c r="F1917">
        <v>0</v>
      </c>
      <c r="G1917">
        <v>0</v>
      </c>
      <c r="H1917">
        <v>0</v>
      </c>
      <c r="I1917">
        <v>0</v>
      </c>
      <c r="J1917">
        <v>0</v>
      </c>
      <c r="K1917">
        <v>0</v>
      </c>
      <c r="L1917">
        <v>0</v>
      </c>
      <c r="M1917">
        <v>0</v>
      </c>
      <c r="N1917">
        <v>0</v>
      </c>
      <c r="O1917" s="28">
        <f t="shared" si="59"/>
        <v>0</v>
      </c>
      <c r="P1917" s="29" t="str">
        <f t="shared" si="60"/>
        <v>EV &amp; ED</v>
      </c>
    </row>
    <row r="1918" spans="1:16" x14ac:dyDescent="0.4">
      <c r="A1918" t="s">
        <v>148</v>
      </c>
      <c r="B1918" t="s">
        <v>150</v>
      </c>
      <c r="C1918" t="s">
        <v>118</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148</v>
      </c>
      <c r="B1919" t="s">
        <v>150</v>
      </c>
      <c r="C1919" t="s">
        <v>119</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148</v>
      </c>
      <c r="B1920" t="s">
        <v>150</v>
      </c>
      <c r="C1920" t="s">
        <v>119</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148</v>
      </c>
      <c r="B1921" t="s">
        <v>150</v>
      </c>
      <c r="C1921" t="s">
        <v>119</v>
      </c>
      <c r="D1921" t="s">
        <v>16</v>
      </c>
      <c r="E1921">
        <v>1874</v>
      </c>
      <c r="F1921">
        <v>1874</v>
      </c>
      <c r="G1921">
        <v>0</v>
      </c>
      <c r="H1921">
        <v>934</v>
      </c>
      <c r="I1921">
        <v>29</v>
      </c>
      <c r="J1921">
        <v>963</v>
      </c>
      <c r="K1921">
        <v>963</v>
      </c>
      <c r="L1921">
        <v>0</v>
      </c>
      <c r="M1921">
        <v>0</v>
      </c>
      <c r="N1921">
        <v>98</v>
      </c>
      <c r="O1921" s="28">
        <f t="shared" si="59"/>
        <v>0</v>
      </c>
      <c r="P1921" s="29" t="str">
        <f t="shared" si="60"/>
        <v>EV &amp; ED</v>
      </c>
    </row>
    <row r="1922" spans="1:16" x14ac:dyDescent="0.4">
      <c r="A1922" t="s">
        <v>148</v>
      </c>
      <c r="B1922" t="s">
        <v>150</v>
      </c>
      <c r="C1922" t="s">
        <v>119</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148</v>
      </c>
      <c r="B1923" t="s">
        <v>150</v>
      </c>
      <c r="C1923" t="s">
        <v>119</v>
      </c>
      <c r="D1923" t="s">
        <v>18</v>
      </c>
      <c r="E1923">
        <v>0</v>
      </c>
      <c r="F1923">
        <v>0</v>
      </c>
      <c r="G1923">
        <v>0</v>
      </c>
      <c r="H1923">
        <v>0</v>
      </c>
      <c r="I1923">
        <v>0</v>
      </c>
      <c r="J1923">
        <v>0</v>
      </c>
      <c r="K1923">
        <v>0</v>
      </c>
      <c r="L1923">
        <v>0</v>
      </c>
      <c r="M1923">
        <v>0</v>
      </c>
      <c r="N1923">
        <v>0</v>
      </c>
      <c r="O1923" s="28">
        <f t="shared" si="59"/>
        <v>0</v>
      </c>
      <c r="P1923" s="29" t="str">
        <f t="shared" si="60"/>
        <v>AB &amp; PROV</v>
      </c>
    </row>
    <row r="1924" spans="1:16" x14ac:dyDescent="0.4">
      <c r="A1924" t="s">
        <v>148</v>
      </c>
      <c r="B1924" t="s">
        <v>150</v>
      </c>
      <c r="C1924" t="s">
        <v>120</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148</v>
      </c>
      <c r="B1925" t="s">
        <v>150</v>
      </c>
      <c r="C1925" t="s">
        <v>120</v>
      </c>
      <c r="D1925" t="s">
        <v>15</v>
      </c>
      <c r="E1925">
        <v>0</v>
      </c>
      <c r="F1925">
        <v>0</v>
      </c>
      <c r="G1925">
        <v>0</v>
      </c>
      <c r="H1925">
        <v>0</v>
      </c>
      <c r="I1925">
        <v>0</v>
      </c>
      <c r="J1925">
        <v>0</v>
      </c>
      <c r="K1925">
        <v>0</v>
      </c>
      <c r="L1925">
        <v>0</v>
      </c>
      <c r="M1925">
        <v>0</v>
      </c>
      <c r="N1925">
        <v>0</v>
      </c>
      <c r="O1925" s="28">
        <f t="shared" ref="O1925:O1958" si="61">ABS(L1925)</f>
        <v>0</v>
      </c>
      <c r="P1925" s="29" t="str">
        <f t="shared" ref="P1925:P1958" si="62">IF(OR(D1925="EV",D1925="ED"),"EV &amp; ED","AB &amp; PROV")</f>
        <v>AB &amp; PROV</v>
      </c>
    </row>
    <row r="1926" spans="1:16" x14ac:dyDescent="0.4">
      <c r="A1926" t="s">
        <v>148</v>
      </c>
      <c r="B1926" t="s">
        <v>150</v>
      </c>
      <c r="C1926" t="s">
        <v>120</v>
      </c>
      <c r="D1926" t="s">
        <v>16</v>
      </c>
      <c r="E1926">
        <v>615</v>
      </c>
      <c r="F1926">
        <v>615</v>
      </c>
      <c r="G1926">
        <v>0</v>
      </c>
      <c r="H1926">
        <v>255</v>
      </c>
      <c r="I1926">
        <v>1</v>
      </c>
      <c r="J1926">
        <v>256</v>
      </c>
      <c r="K1926">
        <v>256</v>
      </c>
      <c r="L1926">
        <v>0</v>
      </c>
      <c r="M1926">
        <v>0</v>
      </c>
      <c r="N1926">
        <v>33</v>
      </c>
      <c r="O1926" s="28">
        <f t="shared" si="61"/>
        <v>0</v>
      </c>
      <c r="P1926" s="29" t="str">
        <f t="shared" si="62"/>
        <v>EV &amp; ED</v>
      </c>
    </row>
    <row r="1927" spans="1:16" x14ac:dyDescent="0.4">
      <c r="A1927" t="s">
        <v>148</v>
      </c>
      <c r="B1927" t="s">
        <v>150</v>
      </c>
      <c r="C1927" t="s">
        <v>120</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148</v>
      </c>
      <c r="B1928" t="s">
        <v>150</v>
      </c>
      <c r="C1928" t="s">
        <v>120</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148</v>
      </c>
      <c r="B1929" t="s">
        <v>150</v>
      </c>
      <c r="C1929" t="s">
        <v>121</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148</v>
      </c>
      <c r="B1930" t="s">
        <v>150</v>
      </c>
      <c r="C1930" t="s">
        <v>121</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148</v>
      </c>
      <c r="B1931" t="s">
        <v>150</v>
      </c>
      <c r="C1931" t="s">
        <v>121</v>
      </c>
      <c r="D1931" t="s">
        <v>16</v>
      </c>
      <c r="E1931">
        <v>1001</v>
      </c>
      <c r="F1931">
        <v>1001</v>
      </c>
      <c r="G1931">
        <v>0</v>
      </c>
      <c r="H1931">
        <v>414</v>
      </c>
      <c r="I1931">
        <v>6</v>
      </c>
      <c r="J1931">
        <v>420</v>
      </c>
      <c r="K1931">
        <v>420</v>
      </c>
      <c r="L1931">
        <v>0</v>
      </c>
      <c r="M1931">
        <v>1</v>
      </c>
      <c r="N1931">
        <v>71</v>
      </c>
      <c r="O1931" s="28">
        <f t="shared" si="61"/>
        <v>0</v>
      </c>
      <c r="P1931" s="29" t="str">
        <f t="shared" si="62"/>
        <v>EV &amp; ED</v>
      </c>
    </row>
    <row r="1932" spans="1:16" x14ac:dyDescent="0.4">
      <c r="A1932" t="s">
        <v>148</v>
      </c>
      <c r="B1932" t="s">
        <v>150</v>
      </c>
      <c r="C1932" t="s">
        <v>121</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148</v>
      </c>
      <c r="B1933" t="s">
        <v>150</v>
      </c>
      <c r="C1933" t="s">
        <v>121</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148</v>
      </c>
      <c r="B1934" t="s">
        <v>150</v>
      </c>
      <c r="C1934" t="s">
        <v>122</v>
      </c>
      <c r="D1934" t="s">
        <v>14</v>
      </c>
      <c r="E1934">
        <v>1113</v>
      </c>
      <c r="F1934">
        <v>1113</v>
      </c>
      <c r="G1934">
        <v>0</v>
      </c>
      <c r="H1934">
        <v>377</v>
      </c>
      <c r="I1934">
        <v>3</v>
      </c>
      <c r="J1934">
        <v>380</v>
      </c>
      <c r="K1934">
        <v>380</v>
      </c>
      <c r="L1934">
        <v>0</v>
      </c>
      <c r="M1934">
        <v>0</v>
      </c>
      <c r="N1934">
        <v>126</v>
      </c>
      <c r="O1934" s="28">
        <f t="shared" si="61"/>
        <v>0</v>
      </c>
      <c r="P1934" s="29" t="str">
        <f t="shared" si="62"/>
        <v>AB &amp; PROV</v>
      </c>
    </row>
    <row r="1935" spans="1:16" x14ac:dyDescent="0.4">
      <c r="A1935" t="s">
        <v>148</v>
      </c>
      <c r="B1935" t="s">
        <v>150</v>
      </c>
      <c r="C1935" t="s">
        <v>122</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148</v>
      </c>
      <c r="B1936" t="s">
        <v>150</v>
      </c>
      <c r="C1936" t="s">
        <v>122</v>
      </c>
      <c r="D1936" t="s">
        <v>16</v>
      </c>
      <c r="E1936">
        <v>0</v>
      </c>
      <c r="F1936">
        <v>0</v>
      </c>
      <c r="G1936">
        <v>0</v>
      </c>
      <c r="H1936">
        <v>0</v>
      </c>
      <c r="I1936">
        <v>0</v>
      </c>
      <c r="J1936">
        <v>0</v>
      </c>
      <c r="K1936">
        <v>0</v>
      </c>
      <c r="L1936">
        <v>0</v>
      </c>
      <c r="M1936">
        <v>0</v>
      </c>
      <c r="N1936">
        <v>0</v>
      </c>
      <c r="O1936" s="28">
        <f t="shared" si="61"/>
        <v>0</v>
      </c>
      <c r="P1936" s="29" t="str">
        <f t="shared" si="62"/>
        <v>EV &amp; ED</v>
      </c>
    </row>
    <row r="1937" spans="1:16" x14ac:dyDescent="0.4">
      <c r="A1937" t="s">
        <v>148</v>
      </c>
      <c r="B1937" t="s">
        <v>150</v>
      </c>
      <c r="C1937" t="s">
        <v>122</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148</v>
      </c>
      <c r="B1938" t="s">
        <v>150</v>
      </c>
      <c r="C1938" t="s">
        <v>122</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148</v>
      </c>
      <c r="B1939" t="s">
        <v>150</v>
      </c>
      <c r="C1939" t="s">
        <v>123</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148</v>
      </c>
      <c r="B1940" t="s">
        <v>150</v>
      </c>
      <c r="C1940" t="s">
        <v>123</v>
      </c>
      <c r="D1940" t="s">
        <v>15</v>
      </c>
      <c r="E1940">
        <v>144</v>
      </c>
      <c r="F1940">
        <v>144</v>
      </c>
      <c r="G1940">
        <v>0</v>
      </c>
      <c r="H1940">
        <v>51</v>
      </c>
      <c r="I1940">
        <v>0</v>
      </c>
      <c r="J1940">
        <v>51</v>
      </c>
      <c r="K1940">
        <v>51</v>
      </c>
      <c r="L1940">
        <v>0</v>
      </c>
      <c r="M1940">
        <v>0</v>
      </c>
      <c r="N1940">
        <v>25</v>
      </c>
      <c r="O1940" s="28">
        <f t="shared" si="61"/>
        <v>0</v>
      </c>
      <c r="P1940" s="29" t="str">
        <f t="shared" si="62"/>
        <v>AB &amp; PROV</v>
      </c>
    </row>
    <row r="1941" spans="1:16" x14ac:dyDescent="0.4">
      <c r="A1941" t="s">
        <v>148</v>
      </c>
      <c r="B1941" t="s">
        <v>150</v>
      </c>
      <c r="C1941" t="s">
        <v>123</v>
      </c>
      <c r="D1941" t="s">
        <v>16</v>
      </c>
      <c r="E1941">
        <v>0</v>
      </c>
      <c r="F1941">
        <v>0</v>
      </c>
      <c r="G1941">
        <v>0</v>
      </c>
      <c r="H1941">
        <v>0</v>
      </c>
      <c r="I1941">
        <v>0</v>
      </c>
      <c r="J1941">
        <v>0</v>
      </c>
      <c r="K1941">
        <v>0</v>
      </c>
      <c r="L1941">
        <v>0</v>
      </c>
      <c r="M1941">
        <v>0</v>
      </c>
      <c r="N1941">
        <v>0</v>
      </c>
      <c r="O1941" s="28">
        <f t="shared" si="61"/>
        <v>0</v>
      </c>
      <c r="P1941" s="29" t="str">
        <f t="shared" si="62"/>
        <v>EV &amp; ED</v>
      </c>
    </row>
    <row r="1942" spans="1:16" x14ac:dyDescent="0.4">
      <c r="A1942" t="s">
        <v>148</v>
      </c>
      <c r="B1942" t="s">
        <v>150</v>
      </c>
      <c r="C1942" t="s">
        <v>123</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148</v>
      </c>
      <c r="B1943" t="s">
        <v>150</v>
      </c>
      <c r="C1943" t="s">
        <v>123</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148</v>
      </c>
      <c r="B1944" t="s">
        <v>150</v>
      </c>
      <c r="C1944" t="s">
        <v>124</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148</v>
      </c>
      <c r="B1945" t="s">
        <v>150</v>
      </c>
      <c r="C1945" t="s">
        <v>124</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148</v>
      </c>
      <c r="B1946" t="s">
        <v>150</v>
      </c>
      <c r="C1946" t="s">
        <v>124</v>
      </c>
      <c r="D1946" t="s">
        <v>16</v>
      </c>
      <c r="E1946">
        <v>0</v>
      </c>
      <c r="F1946">
        <v>0</v>
      </c>
      <c r="G1946">
        <v>0</v>
      </c>
      <c r="H1946">
        <v>0</v>
      </c>
      <c r="I1946">
        <v>0</v>
      </c>
      <c r="J1946">
        <v>0</v>
      </c>
      <c r="K1946">
        <v>0</v>
      </c>
      <c r="L1946">
        <v>0</v>
      </c>
      <c r="M1946">
        <v>0</v>
      </c>
      <c r="N1946">
        <v>0</v>
      </c>
      <c r="O1946" s="28">
        <f t="shared" si="61"/>
        <v>0</v>
      </c>
      <c r="P1946" s="29" t="str">
        <f t="shared" si="62"/>
        <v>EV &amp; ED</v>
      </c>
    </row>
    <row r="1947" spans="1:16" x14ac:dyDescent="0.4">
      <c r="A1947" t="s">
        <v>148</v>
      </c>
      <c r="B1947" t="s">
        <v>150</v>
      </c>
      <c r="C1947" t="s">
        <v>124</v>
      </c>
      <c r="D1947" t="s">
        <v>17</v>
      </c>
      <c r="E1947">
        <v>3980</v>
      </c>
      <c r="F1947">
        <v>3980</v>
      </c>
      <c r="G1947">
        <v>0</v>
      </c>
      <c r="H1947">
        <v>1573</v>
      </c>
      <c r="I1947">
        <v>86</v>
      </c>
      <c r="J1947">
        <v>1659</v>
      </c>
      <c r="K1947">
        <v>1659</v>
      </c>
      <c r="L1947">
        <v>0</v>
      </c>
      <c r="M1947">
        <v>0</v>
      </c>
      <c r="N1947">
        <v>205</v>
      </c>
      <c r="O1947" s="28">
        <f t="shared" si="61"/>
        <v>0</v>
      </c>
      <c r="P1947" s="29" t="str">
        <f t="shared" si="62"/>
        <v>EV &amp; ED</v>
      </c>
    </row>
    <row r="1948" spans="1:16" x14ac:dyDescent="0.4">
      <c r="A1948" t="s">
        <v>148</v>
      </c>
      <c r="B1948" t="s">
        <v>150</v>
      </c>
      <c r="C1948" t="s">
        <v>124</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148</v>
      </c>
      <c r="B1949" t="s">
        <v>150</v>
      </c>
      <c r="C1949" t="s">
        <v>125</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148</v>
      </c>
      <c r="B1950" t="s">
        <v>150</v>
      </c>
      <c r="C1950" t="s">
        <v>125</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148</v>
      </c>
      <c r="B1951" t="s">
        <v>150</v>
      </c>
      <c r="C1951" t="s">
        <v>125</v>
      </c>
      <c r="D1951" t="s">
        <v>16</v>
      </c>
      <c r="E1951">
        <v>0</v>
      </c>
      <c r="F1951">
        <v>0</v>
      </c>
      <c r="G1951">
        <v>0</v>
      </c>
      <c r="H1951">
        <v>0</v>
      </c>
      <c r="I1951">
        <v>0</v>
      </c>
      <c r="J1951">
        <v>0</v>
      </c>
      <c r="K1951">
        <v>0</v>
      </c>
      <c r="L1951">
        <v>0</v>
      </c>
      <c r="M1951">
        <v>0</v>
      </c>
      <c r="N1951">
        <v>0</v>
      </c>
      <c r="O1951" s="28">
        <f t="shared" si="61"/>
        <v>0</v>
      </c>
      <c r="P1951" s="29" t="str">
        <f t="shared" si="62"/>
        <v>EV &amp; ED</v>
      </c>
    </row>
    <row r="1952" spans="1:16" x14ac:dyDescent="0.4">
      <c r="A1952" t="s">
        <v>148</v>
      </c>
      <c r="B1952" t="s">
        <v>150</v>
      </c>
      <c r="C1952" t="s">
        <v>125</v>
      </c>
      <c r="D1952" t="s">
        <v>17</v>
      </c>
      <c r="E1952">
        <v>6797</v>
      </c>
      <c r="F1952">
        <v>6797</v>
      </c>
      <c r="G1952">
        <v>0</v>
      </c>
      <c r="H1952">
        <v>3952</v>
      </c>
      <c r="I1952">
        <v>106</v>
      </c>
      <c r="J1952">
        <v>4058</v>
      </c>
      <c r="K1952">
        <v>4058</v>
      </c>
      <c r="L1952">
        <v>0</v>
      </c>
      <c r="M1952">
        <v>1</v>
      </c>
      <c r="N1952">
        <v>287</v>
      </c>
      <c r="O1952" s="28">
        <f t="shared" si="61"/>
        <v>0</v>
      </c>
      <c r="P1952" s="29" t="str">
        <f t="shared" si="62"/>
        <v>EV &amp; ED</v>
      </c>
    </row>
    <row r="1953" spans="1:16" x14ac:dyDescent="0.4">
      <c r="A1953" t="s">
        <v>148</v>
      </c>
      <c r="B1953" t="s">
        <v>150</v>
      </c>
      <c r="C1953" t="s">
        <v>125</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148</v>
      </c>
      <c r="B1954" t="s">
        <v>150</v>
      </c>
      <c r="C1954" t="s">
        <v>126</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148</v>
      </c>
      <c r="B1955" t="s">
        <v>150</v>
      </c>
      <c r="C1955" t="s">
        <v>126</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148</v>
      </c>
      <c r="B1956" t="s">
        <v>150</v>
      </c>
      <c r="C1956" t="s">
        <v>126</v>
      </c>
      <c r="D1956" t="s">
        <v>16</v>
      </c>
      <c r="E1956">
        <v>0</v>
      </c>
      <c r="F1956">
        <v>0</v>
      </c>
      <c r="G1956">
        <v>0</v>
      </c>
      <c r="H1956">
        <v>0</v>
      </c>
      <c r="I1956">
        <v>0</v>
      </c>
      <c r="J1956">
        <v>0</v>
      </c>
      <c r="K1956">
        <v>0</v>
      </c>
      <c r="L1956">
        <v>0</v>
      </c>
      <c r="M1956">
        <v>0</v>
      </c>
      <c r="N1956">
        <v>0</v>
      </c>
      <c r="O1956" s="28">
        <f t="shared" si="61"/>
        <v>0</v>
      </c>
      <c r="P1956" s="29" t="str">
        <f t="shared" si="62"/>
        <v>EV &amp; ED</v>
      </c>
    </row>
    <row r="1957" spans="1:16" x14ac:dyDescent="0.4">
      <c r="A1957" t="s">
        <v>148</v>
      </c>
      <c r="B1957" t="s">
        <v>150</v>
      </c>
      <c r="C1957" t="s">
        <v>126</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148</v>
      </c>
      <c r="B1958" t="s">
        <v>150</v>
      </c>
      <c r="C1958" t="s">
        <v>126</v>
      </c>
      <c r="D1958" t="s">
        <v>18</v>
      </c>
      <c r="E1958">
        <v>337</v>
      </c>
      <c r="F1958">
        <v>337</v>
      </c>
      <c r="G1958">
        <v>0</v>
      </c>
      <c r="H1958">
        <v>115</v>
      </c>
      <c r="I1958">
        <v>2</v>
      </c>
      <c r="J1958">
        <v>117</v>
      </c>
      <c r="K1958">
        <v>117</v>
      </c>
      <c r="L1958">
        <v>0</v>
      </c>
      <c r="M1958">
        <v>0</v>
      </c>
      <c r="N1958">
        <v>71</v>
      </c>
      <c r="O1958" s="28">
        <f t="shared" si="61"/>
        <v>0</v>
      </c>
      <c r="P1958" s="29" t="str">
        <f t="shared" si="62"/>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activeCell="A2" sqref="A2:A8"/>
    </sheetView>
  </sheetViews>
  <sheetFormatPr defaultRowHeight="14.6" x14ac:dyDescent="0.4"/>
  <sheetData>
    <row r="1" spans="1:1" x14ac:dyDescent="0.4">
      <c r="A1" s="1" t="s">
        <v>0</v>
      </c>
    </row>
    <row r="2" spans="1:1" x14ac:dyDescent="0.4">
      <c r="A2" t="s">
        <v>108</v>
      </c>
    </row>
    <row r="3" spans="1:1" x14ac:dyDescent="0.4">
      <c r="A3" t="s">
        <v>131</v>
      </c>
    </row>
    <row r="4" spans="1:1" x14ac:dyDescent="0.4">
      <c r="A4" t="s">
        <v>135</v>
      </c>
    </row>
    <row r="5" spans="1:1" x14ac:dyDescent="0.4">
      <c r="A5" t="s">
        <v>139</v>
      </c>
    </row>
    <row r="6" spans="1:1" x14ac:dyDescent="0.4">
      <c r="A6" t="s">
        <v>142</v>
      </c>
    </row>
    <row r="7" spans="1:1" x14ac:dyDescent="0.4">
      <c r="A7" t="s">
        <v>145</v>
      </c>
    </row>
    <row r="8" spans="1:1" x14ac:dyDescent="0.4">
      <c r="A8"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27</vt:i4>
      </vt:variant>
    </vt:vector>
  </HeadingPairs>
  <TitlesOfParts>
    <vt:vector size="33" baseType="lpstr">
      <vt:lpstr>Data Input</vt:lpstr>
      <vt:lpstr>Audit Analysis</vt:lpstr>
      <vt:lpstr>Raw Data</vt:lpstr>
      <vt:lpstr>Definitions</vt:lpstr>
      <vt:lpstr>Named Ranges</vt:lpstr>
      <vt:lpstr>Unique Contests</vt:lpstr>
      <vt:lpstr>_001_001</vt:lpstr>
      <vt:lpstr>AB___PROV</vt:lpstr>
      <vt:lpstr>AB1_</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President___Vice_Pres</vt:lpstr>
      <vt:lpstr>'Audit Analysis'!Print_Area</vt:lpstr>
      <vt:lpstr>Trump_Pence</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2016-12-14T00:13:04Z</dcterms:modified>
</cp:coreProperties>
</file>